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<sst xmlns="http://schemas.openxmlformats.org/spreadsheetml/2006/main" count="35" uniqueCount="28">
  <si>
    <t>Rolul derivatei a doua in studiul functiilor</t>
  </si>
  <si>
    <t>x</t>
  </si>
  <si>
    <t>f(x)</t>
  </si>
  <si>
    <t>f'(x)</t>
  </si>
  <si>
    <t>f''(x)</t>
  </si>
  <si>
    <t xml:space="preserve">Stabilirea CONVEXITATII si CONCAVITATII </t>
  </si>
  <si>
    <t>f''&lt;0</t>
  </si>
  <si>
    <t>CONCAVA</t>
  </si>
  <si>
    <t>(MAXIM)</t>
  </si>
  <si>
    <t>F''&gt;0</t>
  </si>
  <si>
    <t>CONVEXA</t>
  </si>
  <si>
    <t>(MINIM)</t>
  </si>
  <si>
    <t>Exemplu</t>
  </si>
  <si>
    <t xml:space="preserve"> </t>
  </si>
  <si>
    <t>x1</t>
  </si>
  <si>
    <t>f'(x1)=0</t>
  </si>
  <si>
    <t>x2</t>
  </si>
  <si>
    <t>f'(x2)=0</t>
  </si>
  <si>
    <t>X</t>
  </si>
  <si>
    <t>Y</t>
  </si>
  <si>
    <t>f''(x1)=-18</t>
  </si>
  <si>
    <t>f''(x2)</t>
  </si>
  <si>
    <t>f''(x2)=18</t>
  </si>
  <si>
    <t>f'(x2)</t>
  </si>
  <si>
    <t>f(x2)</t>
  </si>
  <si>
    <t>f''(x1)</t>
  </si>
  <si>
    <t>f'(x1)</t>
  </si>
  <si>
    <t>f(x1)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</si>
</sst>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45"/>
          <c:w val="0.8455"/>
          <c:h val="0.94825"/>
        </c:manualLayout>
      </c:layout>
      <c:scatterChart>
        <c:scatterStyle val="smoothMarker"/>
        <c:varyColors val="0"/>
        <c:ser>
          <c:idx val="0"/>
          <c:order val="0"/>
          <c:tx>
            <c:v>f(x)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'[1]LAPLACE'!$G$2:$G$9</c:f>
              <c:numCache>
                <c:ptCount val="8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numCache>
            </c:numRef>
          </c:xVal>
          <c:yVal>
            <c:numRef>
              <c:f>'[1]LAPLACE'!$H$2:$H$9</c:f>
              <c:numCache>
                <c:ptCount val="8"/>
                <c:pt idx="0">
                  <c:v>-41</c:v>
                </c:pt>
                <c:pt idx="1">
                  <c:v>0</c:v>
                </c:pt>
                <c:pt idx="2">
                  <c:v>11</c:v>
                </c:pt>
                <c:pt idx="3">
                  <c:v>4</c:v>
                </c:pt>
                <c:pt idx="4">
                  <c:v>-9</c:v>
                </c:pt>
                <c:pt idx="5">
                  <c:v>-16</c:v>
                </c:pt>
                <c:pt idx="6">
                  <c:v>-5</c:v>
                </c:pt>
                <c:pt idx="7">
                  <c:v>36</c:v>
                </c:pt>
              </c:numCache>
            </c:numRef>
          </c:yVal>
          <c:smooth val="1"/>
        </c:ser>
        <c:ser>
          <c:idx val="1"/>
          <c:order val="1"/>
          <c:tx>
            <c:v>f'(x)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'[1]LAPLACE'!$G$2:$G$9</c:f>
              <c:numCache>
                <c:ptCount val="8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numCache>
            </c:numRef>
          </c:xVal>
          <c:yVal>
            <c:numRef>
              <c:f>'[1]LAPLACE'!$I$2:$I$9</c:f>
              <c:numCache>
                <c:ptCount val="8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0</c:v>
                </c:pt>
                <c:pt idx="6">
                  <c:v>4</c:v>
                </c:pt>
                <c:pt idx="7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v>f''(x)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'[1]LAPLACE'!$G$2:$G$9</c:f>
              <c:numCache>
                <c:ptCount val="8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numCache>
            </c:numRef>
          </c:xVal>
          <c:yVal>
            <c:numRef>
              <c:f>'[1]LAPLACE'!$J$2:$J$9</c:f>
              <c:numCache>
                <c:ptCount val="8"/>
                <c:pt idx="0">
                  <c:v>-42</c:v>
                </c:pt>
                <c:pt idx="1">
                  <c:v>-30</c:v>
                </c:pt>
                <c:pt idx="2">
                  <c:v>-18</c:v>
                </c:pt>
                <c:pt idx="3">
                  <c:v>-6</c:v>
                </c:pt>
                <c:pt idx="4">
                  <c:v>6</c:v>
                </c:pt>
                <c:pt idx="5">
                  <c:v>18</c:v>
                </c:pt>
                <c:pt idx="6">
                  <c:v>30</c:v>
                </c:pt>
                <c:pt idx="7">
                  <c:v>42</c:v>
                </c:pt>
              </c:numCache>
            </c:numRef>
          </c:yVal>
          <c:smooth val="1"/>
        </c:ser>
        <c:ser>
          <c:idx val="3"/>
          <c:order val="3"/>
          <c:tx>
            <c:v>CONVEXA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POZITIVA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xVal>
            <c:numRef>
              <c:f>'[1]LAPLACE'!$H$11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'[1]LAPLACE'!$I$11</c:f>
              <c:numCache>
                <c:ptCount val="1"/>
                <c:pt idx="0">
                  <c:v>18</c:v>
                </c:pt>
              </c:numCache>
            </c:numRef>
          </c:yVal>
          <c:smooth val="1"/>
        </c:ser>
        <c:ser>
          <c:idx val="4"/>
          <c:order val="4"/>
          <c:tx>
            <c:v>f_convexa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CONVEXA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339966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339966"/>
                </a:solidFill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xVal>
            <c:numRef>
              <c:f>'[1]LAPLACE'!$H$13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'[1]LAPLACE'!$I$13</c:f>
              <c:numCache>
                <c:ptCount val="1"/>
                <c:pt idx="0">
                  <c:v>-16</c:v>
                </c:pt>
              </c:numCache>
            </c:numRef>
          </c:yVal>
          <c:smooth val="1"/>
        </c:ser>
        <c:ser>
          <c:idx val="5"/>
          <c:order val="5"/>
          <c:tx>
            <c:v>f'(x2)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33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'[1]LAPLACE'!$H$12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'[1]LAPLACE'!$I$12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f(x1)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CONCAVA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xVal>
            <c:numRef>
              <c:f>'[1]LAPLACE'!$H$16</c:f>
              <c:numCache>
                <c:ptCount val="1"/>
                <c:pt idx="0">
                  <c:v>-1</c:v>
                </c:pt>
              </c:numCache>
            </c:numRef>
          </c:xVal>
          <c:yVal>
            <c:numRef>
              <c:f>'[1]LAPLACE'!$I$16</c:f>
              <c:numCache>
                <c:ptCount val="1"/>
                <c:pt idx="0">
                  <c:v>11</c:v>
                </c:pt>
              </c:numCache>
            </c:numRef>
          </c:yVal>
          <c:smooth val="1"/>
        </c:ser>
        <c:ser>
          <c:idx val="7"/>
          <c:order val="7"/>
          <c:tx>
            <c:v>f'(x1)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33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'[1]LAPLACE'!$H$15</c:f>
              <c:numCache>
                <c:ptCount val="1"/>
                <c:pt idx="0">
                  <c:v>-1</c:v>
                </c:pt>
              </c:numCache>
            </c:numRef>
          </c:xVal>
          <c:yVal>
            <c:numRef>
              <c:f>'[1]LAPLACE'!$I$15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f''(x1)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NEGATIVA</a:t>
                    </a:r>
                  </a:p>
                </c:rich>
              </c:tx>
              <c:numFmt formatCode="General" sourceLinked="1"/>
              <c:spPr>
                <a:solidFill>
                  <a:srgbClr val="92D05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2D05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'[1]LAPLACE'!$H$14</c:f>
              <c:numCache>
                <c:ptCount val="1"/>
                <c:pt idx="0">
                  <c:v>-1</c:v>
                </c:pt>
              </c:numCache>
            </c:numRef>
          </c:xVal>
          <c:yVal>
            <c:numRef>
              <c:f>'[1]LAPLACE'!$I$14</c:f>
              <c:numCache>
                <c:ptCount val="1"/>
                <c:pt idx="0">
                  <c:v>-18</c:v>
                </c:pt>
              </c:numCache>
            </c:numRef>
          </c:yVal>
          <c:smooth val="1"/>
        </c:ser>
        <c:axId val="35292069"/>
        <c:axId val="49193166"/>
      </c:scatterChart>
      <c:valAx>
        <c:axId val="35292069"/>
        <c:scaling>
          <c:orientation val="minMax"/>
          <c:max val="4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93166"/>
        <c:crosses val="autoZero"/>
        <c:crossBetween val="midCat"/>
        <c:dispUnits/>
        <c:majorUnit val="1"/>
        <c:minorUnit val="1"/>
      </c:valAx>
      <c:valAx>
        <c:axId val="4919316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20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865"/>
          <c:y val="0.4055"/>
          <c:w val="0.1052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28575</xdr:rowOff>
    </xdr:from>
    <xdr:to>
      <xdr:col>19</xdr:col>
      <xdr:colOff>419100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6267450" y="28575"/>
        <a:ext cx="57912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ATE%20APLICATIILE_2020_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2_GAMA "/>
      <sheetName val="A3_REGIM CURGERE"/>
      <sheetName val="A4_HIDROSTATICA-FLUIDE IMISC"/>
      <sheetName val="A4b"/>
      <sheetName val="A5_PRESIUNI PE BARAJ"/>
      <sheetName val="A5b"/>
      <sheetName val="A_VENTURI_FINAL"/>
      <sheetName val="PITOT"/>
      <sheetName val="A6_PRESIUNE PE CONDUCTA"/>
      <sheetName val="A7_MODEL STOKES"/>
      <sheetName val="A8_FISURI&amp;CONDUCTE"/>
      <sheetName val="A9_Conducta &quot;PERFORATA&quot;"/>
      <sheetName val="sistem de conducte"/>
      <sheetName val="transport_sed_alunecare"/>
      <sheetName val="sedimentare _hidrodinamic_SUSPE"/>
      <sheetName val="debit masic pe conducta"/>
      <sheetName val="c_nestationara"/>
      <sheetName val="LAPLACE"/>
    </sheetNames>
    <sheetDataSet>
      <sheetData sheetId="17">
        <row r="2">
          <cell r="G2">
            <v>-3</v>
          </cell>
          <cell r="H2">
            <v>-41</v>
          </cell>
          <cell r="I2">
            <v>10</v>
          </cell>
          <cell r="J2">
            <v>-42</v>
          </cell>
        </row>
        <row r="3">
          <cell r="G3">
            <v>-2</v>
          </cell>
          <cell r="H3">
            <v>0</v>
          </cell>
          <cell r="I3">
            <v>4</v>
          </cell>
          <cell r="J3">
            <v>-30</v>
          </cell>
        </row>
        <row r="4">
          <cell r="G4">
            <v>-1</v>
          </cell>
          <cell r="H4">
            <v>11</v>
          </cell>
          <cell r="I4">
            <v>0</v>
          </cell>
          <cell r="J4">
            <v>-18</v>
          </cell>
        </row>
        <row r="5">
          <cell r="G5">
            <v>0</v>
          </cell>
          <cell r="H5">
            <v>4</v>
          </cell>
          <cell r="I5">
            <v>-2</v>
          </cell>
          <cell r="J5">
            <v>-6</v>
          </cell>
        </row>
        <row r="6">
          <cell r="G6">
            <v>1</v>
          </cell>
          <cell r="H6">
            <v>-9</v>
          </cell>
          <cell r="I6">
            <v>-2</v>
          </cell>
          <cell r="J6">
            <v>6</v>
          </cell>
        </row>
        <row r="7">
          <cell r="G7">
            <v>2</v>
          </cell>
          <cell r="H7">
            <v>-16</v>
          </cell>
          <cell r="I7">
            <v>0</v>
          </cell>
          <cell r="J7">
            <v>18</v>
          </cell>
        </row>
        <row r="8">
          <cell r="G8">
            <v>3</v>
          </cell>
          <cell r="H8">
            <v>-5</v>
          </cell>
          <cell r="I8">
            <v>4</v>
          </cell>
          <cell r="J8">
            <v>30</v>
          </cell>
        </row>
        <row r="9">
          <cell r="G9">
            <v>4</v>
          </cell>
          <cell r="H9">
            <v>36</v>
          </cell>
          <cell r="I9">
            <v>10</v>
          </cell>
          <cell r="J9">
            <v>42</v>
          </cell>
        </row>
        <row r="11">
          <cell r="H11">
            <v>2</v>
          </cell>
          <cell r="I11">
            <v>18</v>
          </cell>
        </row>
        <row r="12">
          <cell r="H12">
            <v>2</v>
          </cell>
          <cell r="I12">
            <v>0</v>
          </cell>
        </row>
        <row r="13">
          <cell r="H13">
            <v>2</v>
          </cell>
          <cell r="I13">
            <v>-16</v>
          </cell>
        </row>
        <row r="14">
          <cell r="H14">
            <v>-1</v>
          </cell>
          <cell r="I14">
            <v>-18</v>
          </cell>
        </row>
        <row r="15">
          <cell r="H15">
            <v>-1</v>
          </cell>
          <cell r="I15">
            <v>0</v>
          </cell>
        </row>
        <row r="16">
          <cell r="H16">
            <v>-1</v>
          </cell>
          <cell r="I1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6" max="6" width="10.00390625" style="0" bestFit="1" customWidth="1"/>
  </cols>
  <sheetData>
    <row r="1" spans="2:10" ht="15">
      <c r="B1" t="s">
        <v>0</v>
      </c>
      <c r="C1" s="1"/>
      <c r="D1" s="1"/>
      <c r="G1" s="2" t="s">
        <v>1</v>
      </c>
      <c r="H1" s="2" t="s">
        <v>2</v>
      </c>
      <c r="I1" s="2" t="s">
        <v>3</v>
      </c>
      <c r="J1" s="2" t="s">
        <v>4</v>
      </c>
    </row>
    <row r="2" spans="2:10" ht="15">
      <c r="B2" t="s">
        <v>5</v>
      </c>
      <c r="C2" s="1"/>
      <c r="D2" s="1"/>
      <c r="G2" s="2">
        <v>-3</v>
      </c>
      <c r="H2" s="2">
        <f>2*G2^3-3*G2^2-12*G2+4</f>
        <v>-41</v>
      </c>
      <c r="I2" s="2">
        <f>(G2+1)*(G2-2)</f>
        <v>10</v>
      </c>
      <c r="J2" s="2">
        <f>12*G2-6</f>
        <v>-42</v>
      </c>
    </row>
    <row r="3" spans="2:10" ht="15">
      <c r="B3" t="s">
        <v>6</v>
      </c>
      <c r="C3" s="1" t="s">
        <v>7</v>
      </c>
      <c r="D3" s="1" t="s">
        <v>8</v>
      </c>
      <c r="G3" s="2">
        <v>-2</v>
      </c>
      <c r="H3" s="2">
        <f aca="true" t="shared" si="0" ref="H3:H9">2*G3^3-3*G3^2-12*G3+4</f>
        <v>0</v>
      </c>
      <c r="I3" s="2">
        <f aca="true" t="shared" si="1" ref="I3:I9">(G3+1)*(G3-2)</f>
        <v>4</v>
      </c>
      <c r="J3" s="2">
        <f aca="true" t="shared" si="2" ref="J3:J9">12*G3-6</f>
        <v>-30</v>
      </c>
    </row>
    <row r="4" spans="2:10" ht="15">
      <c r="B4" t="s">
        <v>9</v>
      </c>
      <c r="C4" s="1" t="s">
        <v>10</v>
      </c>
      <c r="D4" s="1" t="s">
        <v>11</v>
      </c>
      <c r="G4" s="3">
        <v>-1</v>
      </c>
      <c r="H4" s="3">
        <f t="shared" si="0"/>
        <v>11</v>
      </c>
      <c r="I4" s="3">
        <f t="shared" si="1"/>
        <v>0</v>
      </c>
      <c r="J4" s="3">
        <f t="shared" si="2"/>
        <v>-18</v>
      </c>
    </row>
    <row r="5" spans="1:19" ht="15">
      <c r="A5" t="s">
        <v>12</v>
      </c>
      <c r="C5" s="1"/>
      <c r="D5" s="1"/>
      <c r="G5" s="2">
        <v>0</v>
      </c>
      <c r="H5" s="2">
        <f t="shared" si="0"/>
        <v>4</v>
      </c>
      <c r="I5" s="2">
        <f t="shared" si="1"/>
        <v>-2</v>
      </c>
      <c r="J5" s="2">
        <f t="shared" si="2"/>
        <v>-6</v>
      </c>
      <c r="S5" t="s">
        <v>13</v>
      </c>
    </row>
    <row r="6" spans="3:10" ht="15">
      <c r="C6" s="1"/>
      <c r="D6" s="1"/>
      <c r="G6" s="2">
        <v>1</v>
      </c>
      <c r="H6" s="2">
        <f t="shared" si="0"/>
        <v>-9</v>
      </c>
      <c r="I6" s="2">
        <f t="shared" si="1"/>
        <v>-2</v>
      </c>
      <c r="J6" s="2">
        <f t="shared" si="2"/>
        <v>6</v>
      </c>
    </row>
    <row r="7" spans="3:10" ht="15">
      <c r="C7" s="1"/>
      <c r="D7" s="1"/>
      <c r="G7" s="3">
        <v>2</v>
      </c>
      <c r="H7" s="3">
        <f t="shared" si="0"/>
        <v>-16</v>
      </c>
      <c r="I7" s="3">
        <f t="shared" si="1"/>
        <v>0</v>
      </c>
      <c r="J7" s="3">
        <f t="shared" si="2"/>
        <v>18</v>
      </c>
    </row>
    <row r="8" spans="2:10" ht="15">
      <c r="B8" t="s">
        <v>14</v>
      </c>
      <c r="C8" s="1">
        <v>-1</v>
      </c>
      <c r="D8" s="1"/>
      <c r="E8" t="s">
        <v>15</v>
      </c>
      <c r="G8" s="2">
        <v>3</v>
      </c>
      <c r="H8" s="2">
        <f t="shared" si="0"/>
        <v>-5</v>
      </c>
      <c r="I8" s="2">
        <f t="shared" si="1"/>
        <v>4</v>
      </c>
      <c r="J8" s="2">
        <f t="shared" si="2"/>
        <v>30</v>
      </c>
    </row>
    <row r="9" spans="2:10" ht="15">
      <c r="B9" t="s">
        <v>16</v>
      </c>
      <c r="C9" s="1">
        <v>2</v>
      </c>
      <c r="D9" s="1"/>
      <c r="E9" t="s">
        <v>17</v>
      </c>
      <c r="G9" s="2">
        <v>4</v>
      </c>
      <c r="H9" s="2">
        <f t="shared" si="0"/>
        <v>36</v>
      </c>
      <c r="I9" s="2">
        <f t="shared" si="1"/>
        <v>10</v>
      </c>
      <c r="J9" s="2">
        <f t="shared" si="2"/>
        <v>42</v>
      </c>
    </row>
    <row r="10" spans="3:9" ht="15.75" thickBot="1">
      <c r="C10" s="1"/>
      <c r="D10" s="1"/>
      <c r="H10" s="4" t="s">
        <v>18</v>
      </c>
      <c r="I10" s="4" t="s">
        <v>19</v>
      </c>
    </row>
    <row r="11" spans="3:9" ht="15">
      <c r="C11" s="1"/>
      <c r="D11" s="1"/>
      <c r="E11" t="s">
        <v>20</v>
      </c>
      <c r="F11" s="5" t="s">
        <v>10</v>
      </c>
      <c r="G11" s="6" t="s">
        <v>21</v>
      </c>
      <c r="H11" s="7">
        <v>2</v>
      </c>
      <c r="I11" s="8">
        <v>18</v>
      </c>
    </row>
    <row r="12" spans="3:9" ht="15">
      <c r="C12" s="9"/>
      <c r="D12" s="1"/>
      <c r="E12" t="s">
        <v>22</v>
      </c>
      <c r="F12" s="10" t="s">
        <v>10</v>
      </c>
      <c r="G12" s="11" t="s">
        <v>23</v>
      </c>
      <c r="H12" s="2">
        <v>2</v>
      </c>
      <c r="I12" s="12">
        <v>0</v>
      </c>
    </row>
    <row r="13" spans="3:9" ht="15.75" thickBot="1">
      <c r="C13" s="1"/>
      <c r="D13" s="1"/>
      <c r="F13" s="13" t="s">
        <v>10</v>
      </c>
      <c r="G13" s="14" t="s">
        <v>24</v>
      </c>
      <c r="H13" s="15">
        <v>2</v>
      </c>
      <c r="I13" s="16">
        <f>2*2^3-3*2^2-12*2+4</f>
        <v>-16</v>
      </c>
    </row>
    <row r="14" spans="3:9" ht="15">
      <c r="C14" s="1"/>
      <c r="D14" s="1"/>
      <c r="F14" s="5" t="s">
        <v>7</v>
      </c>
      <c r="G14" s="6" t="s">
        <v>25</v>
      </c>
      <c r="H14" s="7">
        <v>-1</v>
      </c>
      <c r="I14" s="8">
        <v>-18</v>
      </c>
    </row>
    <row r="15" spans="3:9" ht="15">
      <c r="C15" s="1"/>
      <c r="D15" s="1"/>
      <c r="F15" s="10" t="s">
        <v>7</v>
      </c>
      <c r="G15" s="11" t="s">
        <v>26</v>
      </c>
      <c r="H15" s="2">
        <v>-1</v>
      </c>
      <c r="I15" s="12">
        <v>0</v>
      </c>
    </row>
    <row r="16" spans="3:9" ht="15.75" thickBot="1">
      <c r="C16" s="1"/>
      <c r="D16" s="1"/>
      <c r="F16" s="13" t="s">
        <v>7</v>
      </c>
      <c r="G16" s="14" t="s">
        <v>27</v>
      </c>
      <c r="H16" s="15">
        <v>-1</v>
      </c>
      <c r="I16" s="16">
        <v>11</v>
      </c>
    </row>
    <row r="17" spans="3:4" ht="15">
      <c r="C17" s="1"/>
      <c r="D17" s="1"/>
    </row>
    <row r="18" spans="3:17" ht="15">
      <c r="C18" s="1"/>
      <c r="D18" s="1"/>
      <c r="Q18" t="s">
        <v>13</v>
      </c>
    </row>
    <row r="19" spans="3:4" ht="15">
      <c r="C19" s="1"/>
      <c r="D19" s="1"/>
    </row>
    <row r="20" spans="3:4" ht="15">
      <c r="C20" s="1"/>
      <c r="D20" s="1"/>
    </row>
    <row r="21" spans="3:4" ht="15">
      <c r="C21" s="1"/>
      <c r="D21" s="1"/>
    </row>
    <row r="22" spans="3:4" ht="15">
      <c r="C22" s="1"/>
      <c r="D22" s="1"/>
    </row>
    <row r="23" spans="3:4" ht="15">
      <c r="C23" s="1"/>
      <c r="D23" s="1"/>
    </row>
  </sheetData>
  <sheetProtection/>
  <printOptions/>
  <pageMargins left="0.7" right="0.7" top="0.75" bottom="0.75" header="0.3" footer="0.3"/>
  <pageSetup orientation="portrait" paperSize="9"/>
  <drawing r:id="rId5"/>
  <legacyDrawing r:id="rId4"/>
  <oleObjects>
    <oleObject progId="Equation.3" shapeId="37965305" r:id="rId1"/>
    <oleObject progId="Equation.3" shapeId="37965304" r:id="rId2"/>
    <oleObject progId="Equation.3" shapeId="3796530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2020-04-25T19:42:59Z</dcterms:created>
  <dcterms:modified xsi:type="dcterms:W3CDTF">2020-04-25T19:44:12Z</dcterms:modified>
  <cp:category/>
  <cp:version/>
  <cp:contentType/>
  <cp:contentStatus/>
</cp:coreProperties>
</file>