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_DANIEL\2020_HIDROGEOLOGIE\3_HIDROGEOLOGIE APLICATA\3.1_ZONA VADOASA\HA_MASTER_2020\MODEL SECTIUNE\"/>
    </mc:Choice>
  </mc:AlternateContent>
  <bookViews>
    <workbookView xWindow="0" yWindow="0" windowWidth="26865" windowHeight="12360"/>
  </bookViews>
  <sheets>
    <sheet name="COMPLETE_DATABAS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2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2" i="1"/>
</calcChain>
</file>

<file path=xl/sharedStrings.xml><?xml version="1.0" encoding="utf-8"?>
<sst xmlns="http://schemas.openxmlformats.org/spreadsheetml/2006/main" count="85" uniqueCount="83">
  <si>
    <t>PUTZ</t>
  </si>
  <si>
    <t>Ad_NH[m]</t>
  </si>
  <si>
    <t>K[m/zi]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</si>
  <si>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</si>
  <si>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</si>
  <si>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</si>
  <si>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</si>
  <si>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</si>
  <si>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</si>
  <si>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</si>
  <si>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</si>
  <si>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</si>
  <si>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</si>
  <si>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</si>
  <si>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</si>
  <si>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</si>
  <si>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</si>
  <si>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</si>
  <si>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</si>
  <si>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</si>
  <si>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</si>
  <si>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</si>
  <si>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</si>
  <si>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</si>
  <si>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</si>
  <si>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</si>
  <si>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</si>
  <si>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</si>
  <si>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</si>
  <si>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</si>
  <si>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</si>
  <si>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RV1</t>
  </si>
  <si>
    <t>RV2</t>
  </si>
  <si>
    <t>RV3</t>
  </si>
  <si>
    <t>RV4</t>
  </si>
  <si>
    <t>RV5</t>
  </si>
  <si>
    <t>RV6</t>
  </si>
  <si>
    <t>RV7</t>
  </si>
  <si>
    <t>RV8</t>
  </si>
  <si>
    <t>RV9</t>
  </si>
  <si>
    <t>RE1</t>
  </si>
  <si>
    <t>RE2</t>
  </si>
  <si>
    <t>RE3</t>
  </si>
  <si>
    <t>RE4</t>
  </si>
  <si>
    <t>RE5</t>
  </si>
  <si>
    <t>RE6</t>
  </si>
  <si>
    <t>RE7</t>
  </si>
  <si>
    <t>RE8</t>
  </si>
  <si>
    <t>X[m]</t>
  </si>
  <si>
    <t>Y[m]</t>
  </si>
  <si>
    <t>Z[m]</t>
  </si>
  <si>
    <t>Ad[m]</t>
  </si>
  <si>
    <t>Gr_PIETRIS[m]</t>
  </si>
  <si>
    <t>Gr_ARGILA[m]</t>
  </si>
  <si>
    <t>XZona[m]</t>
  </si>
  <si>
    <t>YZona[m]</t>
  </si>
  <si>
    <t>CotaNH</t>
  </si>
  <si>
    <t xml:space="preserve">        RAUL DE EST.bln</t>
  </si>
  <si>
    <t xml:space="preserve">  RAUL DE VEST.bln</t>
  </si>
  <si>
    <t>Cota_Culcus_ACV</t>
  </si>
  <si>
    <t>BENZ[mg/dm3]</t>
  </si>
  <si>
    <t>[g/cmc]</t>
  </si>
  <si>
    <t>[cmp]</t>
  </si>
  <si>
    <t>[-]</t>
  </si>
  <si>
    <t>[%%]</t>
  </si>
  <si>
    <t>[g-echiv/g]</t>
  </si>
  <si>
    <t>[m]</t>
  </si>
  <si>
    <t>Litologia zonei vadoase(ZV)</t>
  </si>
  <si>
    <t>Permeabilitatea ZV (Kp)</t>
  </si>
  <si>
    <t>Porozitatea efectiva a ZV(ne)</t>
  </si>
  <si>
    <t xml:space="preserve">Grosimea ZV contaminate </t>
  </si>
  <si>
    <t>Capacitatea de schimb cationic  ZV (CEC)</t>
  </si>
  <si>
    <t>Exponentul Freunlich ZV</t>
  </si>
  <si>
    <t xml:space="preserve"> </t>
  </si>
  <si>
    <t>Indicele de discontinuitate al porilor (C )</t>
  </si>
  <si>
    <t>Continutul in carbon organic ZV(OC)</t>
  </si>
  <si>
    <t>UM</t>
  </si>
  <si>
    <t>Densitatea ZV</t>
  </si>
  <si>
    <t>Concentratia Benzenului in acvifer la inceputul simularii</t>
  </si>
  <si>
    <t>[mg/litru]</t>
  </si>
  <si>
    <t xml:space="preserve">                                                                 PARAMETRI MEDII </t>
  </si>
  <si>
    <t>Loamy sand</t>
  </si>
  <si>
    <t xml:space="preserve">                          CONTUR BENZEN_ZERO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</si>
</sst>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3" borderId="1" xfId="0" applyFill="1" applyBorder="1"/>
    <xf numFmtId="0" fontId="0" fillId="3" borderId="9" xfId="0" applyFill="1" applyBorder="1"/>
    <xf numFmtId="0" fontId="1" fillId="0" borderId="10" xfId="1" applyFont="1" applyBorder="1"/>
    <xf numFmtId="0" fontId="1" fillId="0" borderId="11" xfId="2" applyFont="1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1" fillId="0" borderId="3" xfId="2" applyFont="1" applyBorder="1"/>
    <xf numFmtId="0" fontId="1" fillId="0" borderId="4" xfId="2" applyFont="1" applyFill="1" applyBorder="1"/>
    <xf numFmtId="0" fontId="0" fillId="0" borderId="3" xfId="0" applyFill="1" applyBorder="1"/>
    <xf numFmtId="2" fontId="1" fillId="0" borderId="16" xfId="3" applyNumberFormat="1" applyFont="1" applyFill="1" applyBorder="1"/>
    <xf numFmtId="2" fontId="0" fillId="0" borderId="16" xfId="0" applyNumberFormat="1" applyBorder="1"/>
    <xf numFmtId="2" fontId="2" fillId="0" borderId="16" xfId="3" applyNumberFormat="1" applyFont="1" applyFill="1" applyBorder="1"/>
    <xf numFmtId="0" fontId="1" fillId="0" borderId="3" xfId="3" applyFont="1" applyFill="1" applyBorder="1"/>
    <xf numFmtId="2" fontId="1" fillId="0" borderId="17" xfId="3" applyNumberFormat="1" applyFont="1" applyFill="1" applyBorder="1"/>
    <xf numFmtId="0" fontId="1" fillId="0" borderId="4" xfId="3" applyFont="1" applyFill="1" applyBorder="1"/>
    <xf numFmtId="2" fontId="1" fillId="0" borderId="18" xfId="3" applyNumberFormat="1" applyFont="1" applyFill="1" applyBorder="1"/>
    <xf numFmtId="2" fontId="0" fillId="0" borderId="18" xfId="0" applyNumberFormat="1" applyBorder="1"/>
    <xf numFmtId="0" fontId="1" fillId="0" borderId="7" xfId="2" applyFont="1" applyBorder="1"/>
    <xf numFmtId="0" fontId="1" fillId="0" borderId="8" xfId="2" applyFont="1" applyFill="1" applyBorder="1"/>
    <xf numFmtId="0" fontId="1" fillId="0" borderId="15" xfId="2" applyFont="1" applyBorder="1"/>
    <xf numFmtId="0" fontId="0" fillId="0" borderId="2" xfId="0" applyFill="1" applyBorder="1"/>
    <xf numFmtId="2" fontId="0" fillId="0" borderId="17" xfId="0" applyNumberFormat="1" applyBorder="1"/>
    <xf numFmtId="0" fontId="0" fillId="4" borderId="1" xfId="0" applyFill="1" applyBorder="1"/>
    <xf numFmtId="0" fontId="0" fillId="4" borderId="19" xfId="0" applyFill="1" applyBorder="1"/>
    <xf numFmtId="0" fontId="0" fillId="4" borderId="5" xfId="0" applyFill="1" applyBorder="1"/>
    <xf numFmtId="0" fontId="0" fillId="4" borderId="19" xfId="0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20" xfId="1" applyFont="1" applyBorder="1"/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2" borderId="9" xfId="0" applyFill="1" applyBorder="1"/>
    <xf numFmtId="0" fontId="0" fillId="0" borderId="16" xfId="0" applyBorder="1"/>
    <xf numFmtId="2" fontId="1" fillId="0" borderId="6" xfId="3" applyNumberFormat="1" applyFont="1" applyFill="1" applyBorder="1" applyAlignment="1">
      <alignment horizontal="center"/>
    </xf>
    <xf numFmtId="2" fontId="1" fillId="0" borderId="7" xfId="3" applyNumberFormat="1" applyFon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0" borderId="23" xfId="4" applyFont="1" applyBorder="1" applyAlignment="1">
      <alignment horizontal="center"/>
    </xf>
    <xf numFmtId="0" fontId="1" fillId="0" borderId="24" xfId="4" applyFont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0" borderId="3" xfId="4" applyFont="1" applyBorder="1"/>
    <xf numFmtId="0" fontId="1" fillId="0" borderId="13" xfId="4" applyFont="1" applyBorder="1"/>
    <xf numFmtId="0" fontId="1" fillId="0" borderId="4" xfId="4" applyFont="1" applyBorder="1"/>
    <xf numFmtId="0" fontId="1" fillId="0" borderId="14" xfId="4" applyFont="1" applyBorder="1"/>
    <xf numFmtId="0" fontId="0" fillId="4" borderId="15" xfId="0" applyFill="1" applyBorder="1" applyAlignment="1">
      <alignment horizontal="center"/>
    </xf>
    <xf numFmtId="0" fontId="1" fillId="0" borderId="7" xfId="4" applyFont="1" applyBorder="1"/>
    <xf numFmtId="2" fontId="0" fillId="0" borderId="3" xfId="0" applyNumberFormat="1" applyBorder="1"/>
    <xf numFmtId="2" fontId="0" fillId="0" borderId="13" xfId="0" applyNumberFormat="1" applyBorder="1" applyAlignment="1">
      <alignment horizontal="center"/>
    </xf>
    <xf numFmtId="2" fontId="0" fillId="0" borderId="4" xfId="0" applyNumberFormat="1" applyBorder="1"/>
    <xf numFmtId="2" fontId="0" fillId="0" borderId="14" xfId="0" applyNumberFormat="1" applyBorder="1" applyAlignment="1">
      <alignment horizontal="center"/>
    </xf>
    <xf numFmtId="11" fontId="0" fillId="0" borderId="16" xfId="0" applyNumberFormat="1" applyBorder="1"/>
    <xf numFmtId="0" fontId="0" fillId="0" borderId="18" xfId="0" applyFill="1" applyBorder="1"/>
    <xf numFmtId="0" fontId="0" fillId="0" borderId="14" xfId="0" applyFill="1" applyBorder="1"/>
    <xf numFmtId="0" fontId="0" fillId="0" borderId="17" xfId="0" applyBorder="1"/>
    <xf numFmtId="0" fontId="0" fillId="0" borderId="10" xfId="0" applyBorder="1"/>
    <xf numFmtId="0" fontId="0" fillId="4" borderId="25" xfId="0" applyFill="1" applyBorder="1"/>
    <xf numFmtId="0" fontId="0" fillId="4" borderId="26" xfId="0" applyFill="1" applyBorder="1"/>
    <xf numFmtId="0" fontId="0" fillId="4" borderId="25" xfId="0" applyFill="1" applyBorder="1" applyAlignment="1">
      <alignment horizontal="center"/>
    </xf>
    <xf numFmtId="0" fontId="0" fillId="0" borderId="20" xfId="0" applyBorder="1"/>
    <xf numFmtId="0" fontId="0" fillId="0" borderId="27" xfId="0" applyFill="1" applyBorder="1"/>
    <xf numFmtId="0" fontId="0" fillId="4" borderId="12" xfId="0" applyFill="1" applyBorder="1" applyAlignment="1">
      <alignment horizontal="center"/>
    </xf>
  </cellXfs>
  <cellStyles count="5">
    <cellStyle name="Normal" xfId="0" builtinId="0"/>
    <cellStyle name="Normal_BAZA DATE" xfId="4"/>
    <cellStyle name="Normal_RH_bln" xfId="2"/>
    <cellStyle name="Normal_Sheet1" xfId="3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zoomScale="80" zoomScaleNormal="80" workbookViewId="0">
      <selection activeCell="U29" sqref="U29"/>
    </sheetView>
  </sheetViews>
  <sheetFormatPr defaultRowHeight="15" x14ac:dyDescent="0.25"/>
  <cols>
    <col min="1" max="1" width="9.5703125" bestFit="1" customWidth="1"/>
    <col min="2" max="2" width="9.42578125" bestFit="1" customWidth="1"/>
    <col min="7" max="7" width="5.42578125" bestFit="1" customWidth="1"/>
    <col min="8" max="10" width="7.140625" bestFit="1" customWidth="1"/>
    <col min="11" max="11" width="6.5703125" bestFit="1" customWidth="1"/>
    <col min="12" max="13" width="13.7109375" style="35" bestFit="1" customWidth="1"/>
    <col min="14" max="14" width="10.28515625" style="35" bestFit="1" customWidth="1"/>
    <col min="15" max="15" width="7.5703125" style="35" bestFit="1" customWidth="1"/>
    <col min="16" max="16" width="14.5703125" style="35" bestFit="1" customWidth="1"/>
    <col min="17" max="17" width="10" style="35" customWidth="1"/>
    <col min="18" max="18" width="11.140625" style="35" customWidth="1"/>
    <col min="20" max="20" width="16.5703125" style="35" bestFit="1" customWidth="1"/>
    <col min="21" max="21" width="58.140625" bestFit="1" customWidth="1"/>
    <col min="22" max="22" width="12.28515625" customWidth="1"/>
    <col min="23" max="23" width="10.7109375" bestFit="1" customWidth="1"/>
  </cols>
  <sheetData>
    <row r="1" spans="1:23" ht="15.75" thickBot="1" x14ac:dyDescent="0.3">
      <c r="A1" s="1" t="s">
        <v>54</v>
      </c>
      <c r="B1" s="44" t="s">
        <v>55</v>
      </c>
      <c r="C1" s="5" t="s">
        <v>57</v>
      </c>
      <c r="D1" s="6"/>
      <c r="E1" s="5" t="s">
        <v>58</v>
      </c>
      <c r="F1" s="6"/>
      <c r="G1" s="28" t="s">
        <v>0</v>
      </c>
      <c r="H1" s="29" t="s">
        <v>48</v>
      </c>
      <c r="I1" s="29" t="s">
        <v>49</v>
      </c>
      <c r="J1" s="30" t="s">
        <v>50</v>
      </c>
      <c r="K1" s="29" t="s">
        <v>51</v>
      </c>
      <c r="L1" s="31" t="s">
        <v>52</v>
      </c>
      <c r="M1" s="36" t="s">
        <v>53</v>
      </c>
      <c r="N1" s="31" t="s">
        <v>1</v>
      </c>
      <c r="O1" s="36" t="s">
        <v>2</v>
      </c>
      <c r="P1" s="50" t="s">
        <v>60</v>
      </c>
      <c r="Q1" s="53" t="s">
        <v>82</v>
      </c>
      <c r="R1" s="58"/>
      <c r="S1" s="53" t="s">
        <v>56</v>
      </c>
      <c r="T1" s="74" t="s">
        <v>59</v>
      </c>
      <c r="U1" s="71" t="s">
        <v>80</v>
      </c>
      <c r="V1" s="69"/>
      <c r="W1" s="70"/>
    </row>
    <row r="2" spans="1:23" x14ac:dyDescent="0.25">
      <c r="A2" s="42">
        <v>5</v>
      </c>
      <c r="B2" s="43">
        <v>0</v>
      </c>
      <c r="C2" s="40">
        <v>28</v>
      </c>
      <c r="D2" s="7">
        <v>1</v>
      </c>
      <c r="E2" s="8">
        <v>34</v>
      </c>
      <c r="F2" s="25">
        <v>1</v>
      </c>
      <c r="G2" s="26" t="s">
        <v>3</v>
      </c>
      <c r="H2" s="19">
        <v>92</v>
      </c>
      <c r="I2" s="19">
        <v>235</v>
      </c>
      <c r="J2" s="19">
        <v>314.67</v>
      </c>
      <c r="K2" s="27">
        <v>37.490000000000009</v>
      </c>
      <c r="L2" s="32">
        <v>27.490000000000009</v>
      </c>
      <c r="M2" s="37">
        <v>10</v>
      </c>
      <c r="N2" s="32">
        <v>4.8199999999999932</v>
      </c>
      <c r="O2" s="46">
        <v>55.12</v>
      </c>
      <c r="P2" s="51">
        <v>7.0000000000000007E-2</v>
      </c>
      <c r="Q2" s="54">
        <v>46</v>
      </c>
      <c r="R2" s="59">
        <v>0</v>
      </c>
      <c r="S2" s="60">
        <f>J2-N2</f>
        <v>309.85000000000002</v>
      </c>
      <c r="T2" s="61">
        <f>J2-L2</f>
        <v>287.18</v>
      </c>
      <c r="U2" s="72" t="s">
        <v>67</v>
      </c>
      <c r="V2" s="67" t="s">
        <v>81</v>
      </c>
      <c r="W2" s="68" t="s">
        <v>76</v>
      </c>
    </row>
    <row r="3" spans="1:23" x14ac:dyDescent="0.25">
      <c r="A3" s="2">
        <v>0</v>
      </c>
      <c r="B3" s="9">
        <v>0</v>
      </c>
      <c r="C3" s="41">
        <v>153.69999999999999</v>
      </c>
      <c r="D3" s="9">
        <v>294.3</v>
      </c>
      <c r="E3" s="2">
        <v>11.7</v>
      </c>
      <c r="F3" s="4">
        <v>224.6</v>
      </c>
      <c r="G3" s="14" t="s">
        <v>4</v>
      </c>
      <c r="H3" s="15">
        <v>114</v>
      </c>
      <c r="I3" s="15">
        <v>198</v>
      </c>
      <c r="J3" s="15">
        <v>313.85000000000002</v>
      </c>
      <c r="K3" s="16">
        <v>44.520000000000039</v>
      </c>
      <c r="L3" s="33">
        <v>34.520000000000039</v>
      </c>
      <c r="M3" s="38">
        <v>10</v>
      </c>
      <c r="N3" s="33">
        <v>9.82000000000005</v>
      </c>
      <c r="O3" s="47">
        <v>42.37</v>
      </c>
      <c r="P3" s="51">
        <v>0.76</v>
      </c>
      <c r="Q3" s="54">
        <v>29.2</v>
      </c>
      <c r="R3" s="59">
        <v>202.8</v>
      </c>
      <c r="S3" s="60">
        <f t="shared" ref="S3:S46" si="0">J3-N3</f>
        <v>304.02999999999997</v>
      </c>
      <c r="T3" s="61">
        <f t="shared" ref="T3:T46" si="1">J3-L3</f>
        <v>279.33</v>
      </c>
      <c r="U3" s="41" t="s">
        <v>77</v>
      </c>
      <c r="V3" s="45">
        <v>1.38</v>
      </c>
      <c r="W3" s="9" t="s">
        <v>61</v>
      </c>
    </row>
    <row r="4" spans="1:23" x14ac:dyDescent="0.25">
      <c r="A4" s="2">
        <v>300</v>
      </c>
      <c r="B4" s="9">
        <v>0</v>
      </c>
      <c r="C4" s="41">
        <v>160.6</v>
      </c>
      <c r="D4" s="9">
        <v>284.89999999999998</v>
      </c>
      <c r="E4" s="2">
        <v>19.8</v>
      </c>
      <c r="F4" s="4">
        <v>210</v>
      </c>
      <c r="G4" s="14" t="s">
        <v>5</v>
      </c>
      <c r="H4" s="15">
        <v>141</v>
      </c>
      <c r="I4" s="15">
        <v>155</v>
      </c>
      <c r="J4" s="15">
        <v>308.77</v>
      </c>
      <c r="K4" s="16">
        <v>49.859999999999957</v>
      </c>
      <c r="L4" s="33">
        <v>39.859999999999957</v>
      </c>
      <c r="M4" s="38">
        <v>10</v>
      </c>
      <c r="N4" s="33">
        <v>8.9099999999999682</v>
      </c>
      <c r="O4" s="47">
        <v>41.89</v>
      </c>
      <c r="P4" s="51">
        <v>0.61</v>
      </c>
      <c r="Q4" s="54">
        <v>29.2</v>
      </c>
      <c r="R4" s="59">
        <v>188.5</v>
      </c>
      <c r="S4" s="60">
        <f t="shared" si="0"/>
        <v>299.86</v>
      </c>
      <c r="T4" s="61">
        <f t="shared" si="1"/>
        <v>268.91000000000003</v>
      </c>
      <c r="U4" s="41" t="s">
        <v>68</v>
      </c>
      <c r="V4" s="64">
        <v>4.9999999999999998E-8</v>
      </c>
      <c r="W4" s="9" t="s">
        <v>62</v>
      </c>
    </row>
    <row r="5" spans="1:23" x14ac:dyDescent="0.25">
      <c r="A5" s="2">
        <v>300</v>
      </c>
      <c r="B5" s="9">
        <v>300</v>
      </c>
      <c r="C5" s="41">
        <v>165.7</v>
      </c>
      <c r="D5" s="9">
        <v>277.60000000000002</v>
      </c>
      <c r="E5" s="2">
        <v>28.4</v>
      </c>
      <c r="F5" s="4">
        <v>203.2</v>
      </c>
      <c r="G5" s="14" t="s">
        <v>6</v>
      </c>
      <c r="H5" s="15">
        <v>163</v>
      </c>
      <c r="I5" s="15">
        <v>123</v>
      </c>
      <c r="J5" s="15">
        <v>295.11</v>
      </c>
      <c r="K5" s="16">
        <v>44.150000000000034</v>
      </c>
      <c r="L5" s="33">
        <v>34.150000000000034</v>
      </c>
      <c r="M5" s="38">
        <v>10</v>
      </c>
      <c r="N5" s="33">
        <v>7.9000000000000341</v>
      </c>
      <c r="O5" s="47">
        <v>51.42</v>
      </c>
      <c r="P5" s="51">
        <v>0.47</v>
      </c>
      <c r="Q5" s="54">
        <v>33.299999999999997</v>
      </c>
      <c r="R5" s="59">
        <v>180.8</v>
      </c>
      <c r="S5" s="60">
        <f t="shared" si="0"/>
        <v>287.20999999999998</v>
      </c>
      <c r="T5" s="61">
        <f t="shared" si="1"/>
        <v>260.95999999999998</v>
      </c>
      <c r="U5" s="41" t="s">
        <v>69</v>
      </c>
      <c r="V5" s="45">
        <v>0.36</v>
      </c>
      <c r="W5" s="9" t="s">
        <v>63</v>
      </c>
    </row>
    <row r="6" spans="1:23" x14ac:dyDescent="0.25">
      <c r="A6" s="2">
        <v>0</v>
      </c>
      <c r="B6" s="9">
        <v>300</v>
      </c>
      <c r="C6" s="41">
        <v>170.8</v>
      </c>
      <c r="D6" s="9">
        <v>270.8</v>
      </c>
      <c r="E6" s="2">
        <v>28.4</v>
      </c>
      <c r="F6" s="4">
        <v>193.3</v>
      </c>
      <c r="G6" s="14" t="s">
        <v>7</v>
      </c>
      <c r="H6" s="15">
        <v>206</v>
      </c>
      <c r="I6" s="15">
        <v>94</v>
      </c>
      <c r="J6" s="15">
        <v>281.27</v>
      </c>
      <c r="K6" s="16">
        <v>40.599999999999994</v>
      </c>
      <c r="L6" s="33">
        <v>30.599999999999994</v>
      </c>
      <c r="M6" s="38">
        <v>10</v>
      </c>
      <c r="N6" s="33">
        <v>5.4499999999999886</v>
      </c>
      <c r="O6" s="47">
        <v>60.12</v>
      </c>
      <c r="P6" s="51">
        <v>0.14000000000000001</v>
      </c>
      <c r="Q6" s="54">
        <v>41</v>
      </c>
      <c r="R6" s="59">
        <v>172.2</v>
      </c>
      <c r="S6" s="60">
        <f t="shared" si="0"/>
        <v>275.82</v>
      </c>
      <c r="T6" s="61">
        <f t="shared" si="1"/>
        <v>250.67</v>
      </c>
      <c r="U6" s="41" t="s">
        <v>74</v>
      </c>
      <c r="V6" s="45">
        <v>3.9</v>
      </c>
      <c r="W6" s="9" t="s">
        <v>63</v>
      </c>
    </row>
    <row r="7" spans="1:23" ht="15.75" thickBot="1" x14ac:dyDescent="0.3">
      <c r="A7" s="3">
        <v>0</v>
      </c>
      <c r="B7" s="10">
        <v>0</v>
      </c>
      <c r="C7" s="41">
        <v>174.3</v>
      </c>
      <c r="D7" s="9">
        <v>263.5</v>
      </c>
      <c r="E7" s="2">
        <v>27.1</v>
      </c>
      <c r="F7" s="4">
        <v>185.2</v>
      </c>
      <c r="G7" s="14" t="s">
        <v>8</v>
      </c>
      <c r="H7" s="15">
        <v>222</v>
      </c>
      <c r="I7" s="15">
        <v>76</v>
      </c>
      <c r="J7" s="15">
        <v>271.33</v>
      </c>
      <c r="K7" s="16">
        <v>38.059999999999974</v>
      </c>
      <c r="L7" s="33">
        <v>28.059999999999974</v>
      </c>
      <c r="M7" s="38">
        <v>10</v>
      </c>
      <c r="N7" s="33">
        <v>3.4099999999999682</v>
      </c>
      <c r="O7" s="47">
        <v>66.5</v>
      </c>
      <c r="P7" s="51">
        <v>0.01</v>
      </c>
      <c r="Q7" s="54">
        <v>45.6</v>
      </c>
      <c r="R7" s="59">
        <v>160.9</v>
      </c>
      <c r="S7" s="60">
        <f t="shared" si="0"/>
        <v>267.92</v>
      </c>
      <c r="T7" s="61">
        <f t="shared" si="1"/>
        <v>243.27</v>
      </c>
      <c r="U7" s="41" t="s">
        <v>75</v>
      </c>
      <c r="V7" s="45">
        <v>0.3</v>
      </c>
      <c r="W7" s="9" t="s">
        <v>64</v>
      </c>
    </row>
    <row r="8" spans="1:23" x14ac:dyDescent="0.25">
      <c r="C8" s="2">
        <v>178.5</v>
      </c>
      <c r="D8" s="9">
        <v>259.2</v>
      </c>
      <c r="E8" s="2">
        <v>35.200000000000003</v>
      </c>
      <c r="F8" s="4">
        <v>178.8</v>
      </c>
      <c r="G8" s="14" t="s">
        <v>9</v>
      </c>
      <c r="H8" s="15">
        <v>76</v>
      </c>
      <c r="I8" s="15">
        <v>172</v>
      </c>
      <c r="J8" s="15">
        <v>301.56</v>
      </c>
      <c r="K8" s="16">
        <v>33.660000000000025</v>
      </c>
      <c r="L8" s="33">
        <v>23.660000000000025</v>
      </c>
      <c r="M8" s="38">
        <v>10</v>
      </c>
      <c r="N8" s="33">
        <v>3.660000000000025</v>
      </c>
      <c r="O8" s="47">
        <v>53.85</v>
      </c>
      <c r="P8" s="51">
        <v>0.12</v>
      </c>
      <c r="Q8" s="54">
        <v>55.8</v>
      </c>
      <c r="R8" s="59">
        <v>154.80000000000001</v>
      </c>
      <c r="S8" s="60">
        <f t="shared" si="0"/>
        <v>297.89999999999998</v>
      </c>
      <c r="T8" s="61">
        <f t="shared" si="1"/>
        <v>277.89999999999998</v>
      </c>
      <c r="U8" s="41" t="s">
        <v>71</v>
      </c>
      <c r="V8" s="45">
        <v>0</v>
      </c>
      <c r="W8" s="9" t="s">
        <v>65</v>
      </c>
    </row>
    <row r="9" spans="1:23" x14ac:dyDescent="0.25">
      <c r="C9" s="2">
        <v>180.7</v>
      </c>
      <c r="D9" s="9">
        <v>254.1</v>
      </c>
      <c r="E9" s="2">
        <v>42.5</v>
      </c>
      <c r="F9" s="4">
        <v>171.5</v>
      </c>
      <c r="G9" s="14" t="s">
        <v>10</v>
      </c>
      <c r="H9" s="15">
        <v>121</v>
      </c>
      <c r="I9" s="15">
        <v>114</v>
      </c>
      <c r="J9" s="17">
        <v>289.5</v>
      </c>
      <c r="K9" s="16">
        <v>36.600000000000023</v>
      </c>
      <c r="L9" s="33">
        <v>26.600000000000023</v>
      </c>
      <c r="M9" s="38">
        <v>10</v>
      </c>
      <c r="N9" s="33">
        <v>1.1000000000000227</v>
      </c>
      <c r="O9" s="47">
        <v>57.37</v>
      </c>
      <c r="P9" s="51">
        <v>7.0000000000000007E-2</v>
      </c>
      <c r="Q9" s="54">
        <v>57.3</v>
      </c>
      <c r="R9" s="59">
        <v>145.6</v>
      </c>
      <c r="S9" s="60">
        <f t="shared" si="0"/>
        <v>288.39999999999998</v>
      </c>
      <c r="T9" s="61">
        <f t="shared" si="1"/>
        <v>262.89999999999998</v>
      </c>
      <c r="U9" s="41" t="s">
        <v>72</v>
      </c>
      <c r="V9" s="45">
        <v>0.6</v>
      </c>
      <c r="W9" s="9" t="s">
        <v>63</v>
      </c>
    </row>
    <row r="10" spans="1:23" x14ac:dyDescent="0.25">
      <c r="C10" s="2">
        <v>183.3</v>
      </c>
      <c r="D10" s="9">
        <v>248.5</v>
      </c>
      <c r="E10" s="2">
        <v>44.6</v>
      </c>
      <c r="F10" s="4">
        <v>165.5</v>
      </c>
      <c r="G10" s="14" t="s">
        <v>11</v>
      </c>
      <c r="H10" s="15">
        <v>140</v>
      </c>
      <c r="I10" s="15">
        <v>256</v>
      </c>
      <c r="J10" s="17">
        <v>312.52</v>
      </c>
      <c r="K10" s="16">
        <v>36.279999999999973</v>
      </c>
      <c r="L10" s="33">
        <v>26.279999999999973</v>
      </c>
      <c r="M10" s="38">
        <v>10</v>
      </c>
      <c r="N10" s="33">
        <v>7.8599999999999568</v>
      </c>
      <c r="O10" s="47">
        <v>65.680000000000007</v>
      </c>
      <c r="P10" s="51">
        <v>0.03</v>
      </c>
      <c r="Q10" s="54">
        <v>60.4</v>
      </c>
      <c r="R10" s="59">
        <v>136.4</v>
      </c>
      <c r="S10" s="60">
        <f t="shared" si="0"/>
        <v>304.66000000000003</v>
      </c>
      <c r="T10" s="61">
        <f t="shared" si="1"/>
        <v>286.24</v>
      </c>
      <c r="U10" s="41" t="s">
        <v>70</v>
      </c>
      <c r="V10" s="45">
        <v>1</v>
      </c>
      <c r="W10" s="9" t="s">
        <v>66</v>
      </c>
    </row>
    <row r="11" spans="1:23" ht="15.75" thickBot="1" x14ac:dyDescent="0.3">
      <c r="C11" s="2">
        <v>188.4</v>
      </c>
      <c r="D11" s="9">
        <v>238.3</v>
      </c>
      <c r="E11" s="2">
        <v>54.9</v>
      </c>
      <c r="F11" s="4">
        <v>156.1</v>
      </c>
      <c r="G11" s="14" t="s">
        <v>12</v>
      </c>
      <c r="H11" s="15">
        <v>158</v>
      </c>
      <c r="I11" s="15">
        <v>218</v>
      </c>
      <c r="J11" s="17">
        <v>304.08</v>
      </c>
      <c r="K11" s="16">
        <v>35.789999999999964</v>
      </c>
      <c r="L11" s="33">
        <v>25.789999999999964</v>
      </c>
      <c r="M11" s="38">
        <v>10</v>
      </c>
      <c r="N11" s="33">
        <v>7.2299999999999613</v>
      </c>
      <c r="O11" s="47">
        <v>55.25</v>
      </c>
      <c r="P11" s="51">
        <v>0.25</v>
      </c>
      <c r="Q11" s="54">
        <v>67.099999999999994</v>
      </c>
      <c r="R11" s="59">
        <v>123.1</v>
      </c>
      <c r="S11" s="60">
        <f t="shared" si="0"/>
        <v>296.85000000000002</v>
      </c>
      <c r="T11" s="61">
        <f t="shared" si="1"/>
        <v>278.29000000000002</v>
      </c>
      <c r="U11" s="73" t="s">
        <v>78</v>
      </c>
      <c r="V11" s="65">
        <v>0</v>
      </c>
      <c r="W11" s="66" t="s">
        <v>79</v>
      </c>
    </row>
    <row r="12" spans="1:23" x14ac:dyDescent="0.25">
      <c r="C12" s="2">
        <v>192.2</v>
      </c>
      <c r="D12" s="9">
        <v>220.3</v>
      </c>
      <c r="E12" s="2">
        <v>58.3</v>
      </c>
      <c r="F12" s="4">
        <v>141.6</v>
      </c>
      <c r="G12" s="14" t="s">
        <v>13</v>
      </c>
      <c r="H12" s="15">
        <v>179</v>
      </c>
      <c r="I12" s="15">
        <v>176</v>
      </c>
      <c r="J12" s="17">
        <v>297.20999999999998</v>
      </c>
      <c r="K12" s="16">
        <v>38.56</v>
      </c>
      <c r="L12" s="33">
        <v>28.560000000000002</v>
      </c>
      <c r="M12" s="38">
        <v>10</v>
      </c>
      <c r="N12" s="33">
        <v>4.2699999999999818</v>
      </c>
      <c r="O12" s="47">
        <v>53.25</v>
      </c>
      <c r="P12" s="51">
        <v>0.1</v>
      </c>
      <c r="Q12" s="54">
        <v>78.3</v>
      </c>
      <c r="R12" s="59">
        <v>119.5</v>
      </c>
      <c r="S12" s="60">
        <f t="shared" si="0"/>
        <v>292.94</v>
      </c>
      <c r="T12" s="61">
        <f t="shared" si="1"/>
        <v>268.64999999999998</v>
      </c>
    </row>
    <row r="13" spans="1:23" x14ac:dyDescent="0.25">
      <c r="C13" s="2">
        <v>196.1</v>
      </c>
      <c r="D13" s="9">
        <v>207</v>
      </c>
      <c r="E13" s="2">
        <v>64.8</v>
      </c>
      <c r="F13" s="4">
        <v>128.69999999999999</v>
      </c>
      <c r="G13" s="14" t="s">
        <v>14</v>
      </c>
      <c r="H13" s="15">
        <v>203</v>
      </c>
      <c r="I13" s="15">
        <v>127</v>
      </c>
      <c r="J13" s="17">
        <v>288.12</v>
      </c>
      <c r="K13" s="16">
        <v>40.639999999999986</v>
      </c>
      <c r="L13" s="33">
        <v>30.639999999999986</v>
      </c>
      <c r="M13" s="38">
        <v>10</v>
      </c>
      <c r="N13" s="33">
        <v>5.7300000000000182</v>
      </c>
      <c r="O13" s="47">
        <v>61.49</v>
      </c>
      <c r="P13" s="51">
        <v>0.14000000000000001</v>
      </c>
      <c r="Q13" s="54">
        <v>79.8</v>
      </c>
      <c r="R13" s="59">
        <v>109.3</v>
      </c>
      <c r="S13" s="60">
        <f t="shared" si="0"/>
        <v>282.39</v>
      </c>
      <c r="T13" s="61">
        <f t="shared" si="1"/>
        <v>257.48</v>
      </c>
    </row>
    <row r="14" spans="1:23" x14ac:dyDescent="0.25">
      <c r="C14" s="2">
        <v>202.9</v>
      </c>
      <c r="D14" s="9">
        <v>193.3</v>
      </c>
      <c r="E14" s="2">
        <v>76.7</v>
      </c>
      <c r="F14" s="4">
        <v>120.2</v>
      </c>
      <c r="G14" s="14" t="s">
        <v>15</v>
      </c>
      <c r="H14" s="15">
        <v>39</v>
      </c>
      <c r="I14" s="15">
        <v>213</v>
      </c>
      <c r="J14" s="17">
        <v>310.04000000000002</v>
      </c>
      <c r="K14" s="16">
        <v>32.610000000000014</v>
      </c>
      <c r="L14" s="33">
        <v>22.610000000000014</v>
      </c>
      <c r="M14" s="38">
        <v>10</v>
      </c>
      <c r="N14" s="33">
        <v>1.0800000000000409</v>
      </c>
      <c r="O14" s="47">
        <v>67.41</v>
      </c>
      <c r="P14" s="51">
        <v>0.04</v>
      </c>
      <c r="Q14" s="54">
        <v>83.4</v>
      </c>
      <c r="R14" s="59">
        <v>101.6</v>
      </c>
      <c r="S14" s="60">
        <f t="shared" si="0"/>
        <v>308.95999999999998</v>
      </c>
      <c r="T14" s="61">
        <f t="shared" si="1"/>
        <v>287.43</v>
      </c>
    </row>
    <row r="15" spans="1:23" x14ac:dyDescent="0.25">
      <c r="C15" s="2">
        <v>210.2</v>
      </c>
      <c r="D15" s="9">
        <v>179.2</v>
      </c>
      <c r="E15" s="2">
        <v>81.900000000000006</v>
      </c>
      <c r="F15" s="4">
        <v>103</v>
      </c>
      <c r="G15" s="14" t="s">
        <v>16</v>
      </c>
      <c r="H15" s="15">
        <v>9</v>
      </c>
      <c r="I15" s="15">
        <v>195</v>
      </c>
      <c r="J15" s="17">
        <v>311.58999999999997</v>
      </c>
      <c r="K15" s="16">
        <v>35.789999999999964</v>
      </c>
      <c r="L15" s="33">
        <v>25.789999999999964</v>
      </c>
      <c r="M15" s="38">
        <v>10</v>
      </c>
      <c r="N15" s="33">
        <v>5.8199999999999932</v>
      </c>
      <c r="O15" s="47">
        <v>78.290000000000006</v>
      </c>
      <c r="P15" s="51">
        <v>0</v>
      </c>
      <c r="Q15" s="54">
        <v>90</v>
      </c>
      <c r="R15" s="59">
        <v>93</v>
      </c>
      <c r="S15" s="60">
        <f t="shared" si="0"/>
        <v>305.77</v>
      </c>
      <c r="T15" s="61">
        <f t="shared" si="1"/>
        <v>285.8</v>
      </c>
      <c r="U15" t="s">
        <v>73</v>
      </c>
    </row>
    <row r="16" spans="1:23" x14ac:dyDescent="0.25">
      <c r="C16" s="2">
        <v>214.1</v>
      </c>
      <c r="D16" s="9">
        <v>165.1</v>
      </c>
      <c r="E16" s="2">
        <v>89.2</v>
      </c>
      <c r="F16" s="4">
        <v>94.9</v>
      </c>
      <c r="G16" s="14" t="s">
        <v>17</v>
      </c>
      <c r="H16" s="15">
        <v>16</v>
      </c>
      <c r="I16" s="15">
        <v>146</v>
      </c>
      <c r="J16" s="17">
        <v>299.07</v>
      </c>
      <c r="K16" s="16">
        <v>32.349999999999966</v>
      </c>
      <c r="L16" s="33">
        <v>22.349999999999966</v>
      </c>
      <c r="M16" s="38">
        <v>10</v>
      </c>
      <c r="N16" s="33">
        <v>5.0999999999999659</v>
      </c>
      <c r="O16" s="47">
        <v>79.459999999999994</v>
      </c>
      <c r="P16" s="51">
        <v>0</v>
      </c>
      <c r="Q16" s="54">
        <v>101.3</v>
      </c>
      <c r="R16" s="59">
        <v>89.4</v>
      </c>
      <c r="S16" s="60">
        <f t="shared" si="0"/>
        <v>293.97000000000003</v>
      </c>
      <c r="T16" s="61">
        <f t="shared" si="1"/>
        <v>276.72000000000003</v>
      </c>
    </row>
    <row r="17" spans="3:20" x14ac:dyDescent="0.25">
      <c r="C17" s="2">
        <v>217.5</v>
      </c>
      <c r="D17" s="9">
        <v>153.1</v>
      </c>
      <c r="E17" s="2">
        <v>104.6</v>
      </c>
      <c r="F17" s="4">
        <v>88.5</v>
      </c>
      <c r="G17" s="14" t="s">
        <v>18</v>
      </c>
      <c r="H17" s="15">
        <v>51</v>
      </c>
      <c r="I17" s="15">
        <v>85</v>
      </c>
      <c r="J17" s="17">
        <v>290.23</v>
      </c>
      <c r="K17" s="16">
        <v>37.970000000000027</v>
      </c>
      <c r="L17" s="33">
        <v>27.970000000000027</v>
      </c>
      <c r="M17" s="38">
        <v>10</v>
      </c>
      <c r="N17" s="33">
        <v>5.160000000000025</v>
      </c>
      <c r="O17" s="47">
        <v>81.55</v>
      </c>
      <c r="P17" s="51">
        <v>0</v>
      </c>
      <c r="Q17" s="54">
        <v>117.1</v>
      </c>
      <c r="R17" s="59">
        <v>85.8</v>
      </c>
      <c r="S17" s="60">
        <f t="shared" si="0"/>
        <v>285.07</v>
      </c>
      <c r="T17" s="61">
        <f t="shared" si="1"/>
        <v>262.26</v>
      </c>
    </row>
    <row r="18" spans="3:20" x14ac:dyDescent="0.25">
      <c r="C18" s="2">
        <v>218.8</v>
      </c>
      <c r="D18" s="9">
        <v>144.6</v>
      </c>
      <c r="E18" s="2">
        <v>126.4</v>
      </c>
      <c r="F18" s="4">
        <v>84.6</v>
      </c>
      <c r="G18" s="14" t="s">
        <v>19</v>
      </c>
      <c r="H18" s="15">
        <v>43</v>
      </c>
      <c r="I18" s="15">
        <v>21</v>
      </c>
      <c r="J18" s="17">
        <v>287.23</v>
      </c>
      <c r="K18" s="16">
        <v>47.330000000000013</v>
      </c>
      <c r="L18" s="33">
        <v>37.330000000000013</v>
      </c>
      <c r="M18" s="38">
        <v>10</v>
      </c>
      <c r="N18" s="33">
        <v>7.0099999999999909</v>
      </c>
      <c r="O18" s="47">
        <v>101.45</v>
      </c>
      <c r="P18" s="51">
        <v>0</v>
      </c>
      <c r="Q18" s="54">
        <v>134</v>
      </c>
      <c r="R18" s="59">
        <v>80.7</v>
      </c>
      <c r="S18" s="60">
        <f t="shared" si="0"/>
        <v>280.22000000000003</v>
      </c>
      <c r="T18" s="61">
        <f t="shared" si="1"/>
        <v>249.9</v>
      </c>
    </row>
    <row r="19" spans="3:20" x14ac:dyDescent="0.25">
      <c r="C19" s="2">
        <v>220.9</v>
      </c>
      <c r="D19" s="9">
        <v>136.4</v>
      </c>
      <c r="E19" s="2">
        <v>138</v>
      </c>
      <c r="F19" s="4">
        <v>79.099999999999994</v>
      </c>
      <c r="G19" s="14" t="s">
        <v>20</v>
      </c>
      <c r="H19" s="15">
        <v>174</v>
      </c>
      <c r="I19" s="15">
        <v>38</v>
      </c>
      <c r="J19" s="17">
        <v>276.08</v>
      </c>
      <c r="K19" s="16">
        <v>46.369999999999976</v>
      </c>
      <c r="L19" s="33">
        <v>36.369999999999976</v>
      </c>
      <c r="M19" s="38">
        <v>10</v>
      </c>
      <c r="N19" s="33">
        <v>2.6399999999999864</v>
      </c>
      <c r="O19" s="47">
        <v>75.56</v>
      </c>
      <c r="P19" s="51">
        <v>0</v>
      </c>
      <c r="Q19" s="54">
        <v>150.30000000000001</v>
      </c>
      <c r="R19" s="59">
        <v>70</v>
      </c>
      <c r="S19" s="60">
        <f t="shared" si="0"/>
        <v>273.44</v>
      </c>
      <c r="T19" s="61">
        <f t="shared" si="1"/>
        <v>239.71</v>
      </c>
    </row>
    <row r="20" spans="3:20" x14ac:dyDescent="0.25">
      <c r="C20" s="2">
        <v>229</v>
      </c>
      <c r="D20" s="9">
        <v>123.6</v>
      </c>
      <c r="E20" s="2">
        <v>151.69999999999999</v>
      </c>
      <c r="F20" s="4">
        <v>70.5</v>
      </c>
      <c r="G20" s="14" t="s">
        <v>21</v>
      </c>
      <c r="H20" s="15">
        <v>219</v>
      </c>
      <c r="I20" s="15">
        <v>26</v>
      </c>
      <c r="J20" s="17">
        <v>270.11</v>
      </c>
      <c r="K20" s="16">
        <v>49.03</v>
      </c>
      <c r="L20" s="33">
        <v>39.03</v>
      </c>
      <c r="M20" s="38">
        <v>10</v>
      </c>
      <c r="N20" s="33">
        <v>3.6299999999999955</v>
      </c>
      <c r="O20" s="47">
        <v>77.400000000000006</v>
      </c>
      <c r="P20" s="51">
        <v>0</v>
      </c>
      <c r="Q20" s="54">
        <v>164.6</v>
      </c>
      <c r="R20" s="59">
        <v>61.3</v>
      </c>
      <c r="S20" s="60">
        <f t="shared" si="0"/>
        <v>266.48</v>
      </c>
      <c r="T20" s="61">
        <f t="shared" si="1"/>
        <v>231.08</v>
      </c>
    </row>
    <row r="21" spans="3:20" x14ac:dyDescent="0.25">
      <c r="C21" s="2">
        <v>232.5</v>
      </c>
      <c r="D21" s="9">
        <v>112.9</v>
      </c>
      <c r="E21" s="2">
        <v>157.6</v>
      </c>
      <c r="F21" s="4">
        <v>64.5</v>
      </c>
      <c r="G21" s="14" t="s">
        <v>22</v>
      </c>
      <c r="H21" s="15">
        <v>255</v>
      </c>
      <c r="I21" s="15">
        <v>17</v>
      </c>
      <c r="J21" s="17">
        <v>262.18</v>
      </c>
      <c r="K21" s="16">
        <v>45.129999999999995</v>
      </c>
      <c r="L21" s="33">
        <v>35.129999999999995</v>
      </c>
      <c r="M21" s="38">
        <v>10</v>
      </c>
      <c r="N21" s="33">
        <v>1.9300000000000068</v>
      </c>
      <c r="O21" s="47">
        <v>79.06</v>
      </c>
      <c r="P21" s="51">
        <v>0</v>
      </c>
      <c r="Q21" s="54">
        <v>181.5</v>
      </c>
      <c r="R21" s="59">
        <v>62.8</v>
      </c>
      <c r="S21" s="60">
        <f t="shared" si="0"/>
        <v>260.25</v>
      </c>
      <c r="T21" s="61">
        <f t="shared" si="1"/>
        <v>227.05</v>
      </c>
    </row>
    <row r="22" spans="3:20" x14ac:dyDescent="0.25">
      <c r="C22" s="2">
        <v>235</v>
      </c>
      <c r="D22" s="9">
        <v>100.1</v>
      </c>
      <c r="E22" s="2">
        <v>169.2</v>
      </c>
      <c r="F22" s="4">
        <v>63.7</v>
      </c>
      <c r="G22" s="14" t="s">
        <v>23</v>
      </c>
      <c r="H22" s="15">
        <v>289</v>
      </c>
      <c r="I22" s="15">
        <v>14</v>
      </c>
      <c r="J22" s="17">
        <v>261.97000000000003</v>
      </c>
      <c r="K22" s="16">
        <v>46.28000000000003</v>
      </c>
      <c r="L22" s="33">
        <v>36.28000000000003</v>
      </c>
      <c r="M22" s="38">
        <v>10</v>
      </c>
      <c r="N22" s="33">
        <v>4.1500000000000341</v>
      </c>
      <c r="O22" s="47">
        <v>79.87</v>
      </c>
      <c r="P22" s="51">
        <v>0</v>
      </c>
      <c r="Q22" s="54">
        <v>197.8</v>
      </c>
      <c r="R22" s="59">
        <v>68.400000000000006</v>
      </c>
      <c r="S22" s="60">
        <f t="shared" si="0"/>
        <v>257.82</v>
      </c>
      <c r="T22" s="61">
        <f t="shared" si="1"/>
        <v>225.69</v>
      </c>
    </row>
    <row r="23" spans="3:20" x14ac:dyDescent="0.25">
      <c r="C23" s="2">
        <v>234.6</v>
      </c>
      <c r="D23" s="9">
        <v>91.1</v>
      </c>
      <c r="E23" s="2">
        <v>182.5</v>
      </c>
      <c r="F23" s="4">
        <v>65.8</v>
      </c>
      <c r="G23" s="14" t="s">
        <v>24</v>
      </c>
      <c r="H23" s="15">
        <v>185</v>
      </c>
      <c r="I23" s="15">
        <v>292</v>
      </c>
      <c r="J23" s="15">
        <v>313.8</v>
      </c>
      <c r="K23" s="16">
        <v>38.29000000000002</v>
      </c>
      <c r="L23" s="33">
        <v>28.29000000000002</v>
      </c>
      <c r="M23" s="38">
        <v>10</v>
      </c>
      <c r="N23" s="33">
        <v>12.189999999999998</v>
      </c>
      <c r="O23" s="47">
        <v>81.22</v>
      </c>
      <c r="P23" s="51">
        <v>0</v>
      </c>
      <c r="Q23" s="54">
        <v>216.2</v>
      </c>
      <c r="R23" s="59">
        <v>67.400000000000006</v>
      </c>
      <c r="S23" s="60">
        <f t="shared" si="0"/>
        <v>301.61</v>
      </c>
      <c r="T23" s="61">
        <f t="shared" si="1"/>
        <v>285.51</v>
      </c>
    </row>
    <row r="24" spans="3:20" x14ac:dyDescent="0.25">
      <c r="C24" s="2">
        <v>236.7</v>
      </c>
      <c r="D24" s="9">
        <v>81.2</v>
      </c>
      <c r="E24" s="2">
        <v>193.6</v>
      </c>
      <c r="F24" s="4">
        <v>68.400000000000006</v>
      </c>
      <c r="G24" s="14" t="s">
        <v>25</v>
      </c>
      <c r="H24" s="15">
        <v>220</v>
      </c>
      <c r="I24" s="15">
        <v>275</v>
      </c>
      <c r="J24" s="15">
        <v>315.25</v>
      </c>
      <c r="K24" s="16">
        <v>46.45999999999998</v>
      </c>
      <c r="L24" s="33">
        <v>36.45999999999998</v>
      </c>
      <c r="M24" s="38">
        <v>10</v>
      </c>
      <c r="N24" s="33">
        <v>22.670000000000016</v>
      </c>
      <c r="O24" s="47">
        <v>83.31</v>
      </c>
      <c r="P24" s="51">
        <v>0</v>
      </c>
      <c r="Q24" s="54">
        <v>225.4</v>
      </c>
      <c r="R24" s="59">
        <v>59.8</v>
      </c>
      <c r="S24" s="60">
        <f t="shared" si="0"/>
        <v>292.58</v>
      </c>
      <c r="T24" s="61">
        <f t="shared" si="1"/>
        <v>278.79000000000002</v>
      </c>
    </row>
    <row r="25" spans="3:20" x14ac:dyDescent="0.25">
      <c r="C25" s="2">
        <v>239.7</v>
      </c>
      <c r="D25" s="9">
        <v>74.400000000000006</v>
      </c>
      <c r="E25" s="2">
        <v>211.1</v>
      </c>
      <c r="F25" s="4">
        <v>68.8</v>
      </c>
      <c r="G25" s="14" t="s">
        <v>26</v>
      </c>
      <c r="H25" s="15">
        <v>205</v>
      </c>
      <c r="I25" s="15">
        <v>214</v>
      </c>
      <c r="J25" s="15">
        <v>288.92</v>
      </c>
      <c r="K25" s="16">
        <v>26.710000000000036</v>
      </c>
      <c r="L25" s="33">
        <v>16.710000000000036</v>
      </c>
      <c r="M25" s="38">
        <v>10</v>
      </c>
      <c r="N25" s="33">
        <v>1.3900000000000432</v>
      </c>
      <c r="O25" s="47">
        <v>67.510000000000005</v>
      </c>
      <c r="P25" s="51">
        <v>0</v>
      </c>
      <c r="Q25" s="54">
        <v>238.7</v>
      </c>
      <c r="R25" s="59">
        <v>53.1</v>
      </c>
      <c r="S25" s="60">
        <f t="shared" si="0"/>
        <v>287.52999999999997</v>
      </c>
      <c r="T25" s="61">
        <f t="shared" si="1"/>
        <v>272.20999999999998</v>
      </c>
    </row>
    <row r="26" spans="3:20" x14ac:dyDescent="0.25">
      <c r="C26" s="2">
        <v>244</v>
      </c>
      <c r="D26" s="9">
        <v>67.5</v>
      </c>
      <c r="E26" s="2">
        <v>217.1</v>
      </c>
      <c r="F26" s="4">
        <v>67.099999999999994</v>
      </c>
      <c r="G26" s="14" t="s">
        <v>27</v>
      </c>
      <c r="H26" s="15">
        <v>285</v>
      </c>
      <c r="I26" s="15">
        <v>270</v>
      </c>
      <c r="J26" s="15">
        <v>308.79000000000002</v>
      </c>
      <c r="K26" s="16">
        <v>48.54000000000002</v>
      </c>
      <c r="L26" s="33">
        <v>38.54000000000002</v>
      </c>
      <c r="M26" s="38">
        <v>10</v>
      </c>
      <c r="N26" s="33">
        <v>21.160000000000025</v>
      </c>
      <c r="O26" s="47">
        <v>102.71</v>
      </c>
      <c r="P26" s="51">
        <v>0</v>
      </c>
      <c r="Q26" s="54">
        <v>254.5</v>
      </c>
      <c r="R26" s="59">
        <v>49.5</v>
      </c>
      <c r="S26" s="60">
        <f t="shared" si="0"/>
        <v>287.63</v>
      </c>
      <c r="T26" s="61">
        <f t="shared" si="1"/>
        <v>270.25</v>
      </c>
    </row>
    <row r="27" spans="3:20" x14ac:dyDescent="0.25">
      <c r="C27" s="2">
        <v>250</v>
      </c>
      <c r="D27" s="9">
        <v>63.3</v>
      </c>
      <c r="E27" s="2">
        <v>226.6</v>
      </c>
      <c r="F27" s="4">
        <v>59.8</v>
      </c>
      <c r="G27" s="14" t="s">
        <v>28</v>
      </c>
      <c r="H27" s="15">
        <v>265</v>
      </c>
      <c r="I27" s="15">
        <v>197</v>
      </c>
      <c r="J27" s="15">
        <v>300.47000000000003</v>
      </c>
      <c r="K27" s="16">
        <v>48.07000000000005</v>
      </c>
      <c r="L27" s="33">
        <v>38.07000000000005</v>
      </c>
      <c r="M27" s="38">
        <v>10</v>
      </c>
      <c r="N27" s="33">
        <v>17.610000000000014</v>
      </c>
      <c r="O27" s="47">
        <v>81.37</v>
      </c>
      <c r="P27" s="51">
        <v>0</v>
      </c>
      <c r="Q27" s="54">
        <v>248.4</v>
      </c>
      <c r="R27" s="59">
        <v>65.900000000000006</v>
      </c>
      <c r="S27" s="60">
        <f t="shared" si="0"/>
        <v>282.86</v>
      </c>
      <c r="T27" s="61">
        <f t="shared" si="1"/>
        <v>262.39999999999998</v>
      </c>
    </row>
    <row r="28" spans="3:20" x14ac:dyDescent="0.25">
      <c r="C28" s="2">
        <v>250.9</v>
      </c>
      <c r="D28" s="9">
        <v>57.3</v>
      </c>
      <c r="E28" s="2">
        <v>234.7</v>
      </c>
      <c r="F28" s="4">
        <v>55.1</v>
      </c>
      <c r="G28" s="14" t="s">
        <v>29</v>
      </c>
      <c r="H28" s="15">
        <v>261</v>
      </c>
      <c r="I28" s="15">
        <v>137</v>
      </c>
      <c r="J28" s="15">
        <v>289.23</v>
      </c>
      <c r="K28" s="16">
        <v>47.050000000000011</v>
      </c>
      <c r="L28" s="33">
        <v>37.050000000000011</v>
      </c>
      <c r="M28" s="38">
        <v>10</v>
      </c>
      <c r="N28" s="33">
        <v>11.069999999999993</v>
      </c>
      <c r="O28" s="47">
        <v>74.510000000000005</v>
      </c>
      <c r="P28" s="51">
        <v>0</v>
      </c>
      <c r="Q28" s="54">
        <v>238.2</v>
      </c>
      <c r="R28" s="59">
        <v>77.099999999999994</v>
      </c>
      <c r="S28" s="60">
        <f t="shared" si="0"/>
        <v>278.16000000000003</v>
      </c>
      <c r="T28" s="61">
        <f t="shared" si="1"/>
        <v>252.18</v>
      </c>
    </row>
    <row r="29" spans="3:20" x14ac:dyDescent="0.25">
      <c r="C29" s="2">
        <v>255.1</v>
      </c>
      <c r="D29" s="9">
        <v>50.8</v>
      </c>
      <c r="E29" s="2">
        <v>240.3</v>
      </c>
      <c r="F29" s="4">
        <v>50.8</v>
      </c>
      <c r="G29" s="14" t="s">
        <v>30</v>
      </c>
      <c r="H29" s="15">
        <v>274</v>
      </c>
      <c r="I29" s="15">
        <v>103</v>
      </c>
      <c r="J29" s="15">
        <v>281.66000000000003</v>
      </c>
      <c r="K29" s="16">
        <v>49.110000000000014</v>
      </c>
      <c r="L29" s="33">
        <v>39.110000000000014</v>
      </c>
      <c r="M29" s="38">
        <v>10</v>
      </c>
      <c r="N29" s="33">
        <v>9.8300000000000409</v>
      </c>
      <c r="O29" s="47">
        <v>75.94</v>
      </c>
      <c r="P29" s="51">
        <v>0</v>
      </c>
      <c r="Q29" s="54">
        <v>237.2</v>
      </c>
      <c r="R29" s="59">
        <v>91.9</v>
      </c>
      <c r="S29" s="60">
        <f t="shared" si="0"/>
        <v>271.83</v>
      </c>
      <c r="T29" s="61">
        <f t="shared" si="1"/>
        <v>242.55</v>
      </c>
    </row>
    <row r="30" spans="3:20" ht="15.75" thickBot="1" x14ac:dyDescent="0.3">
      <c r="C30" s="3">
        <v>258.10000000000002</v>
      </c>
      <c r="D30" s="10">
        <v>47.4</v>
      </c>
      <c r="E30" s="2">
        <v>250.1</v>
      </c>
      <c r="F30" s="4">
        <v>48.2</v>
      </c>
      <c r="G30" s="18" t="s">
        <v>31</v>
      </c>
      <c r="H30" s="15">
        <v>12</v>
      </c>
      <c r="I30" s="15">
        <v>224</v>
      </c>
      <c r="J30" s="15">
        <v>310.66000000000003</v>
      </c>
      <c r="K30" s="16">
        <v>32.19</v>
      </c>
      <c r="L30" s="33">
        <v>22.189999999999998</v>
      </c>
      <c r="M30" s="38">
        <v>10</v>
      </c>
      <c r="N30" s="33">
        <v>0</v>
      </c>
      <c r="O30" s="48">
        <v>74.849999999999994</v>
      </c>
      <c r="P30" s="51">
        <v>0</v>
      </c>
      <c r="Q30" s="54">
        <v>234.1</v>
      </c>
      <c r="R30" s="59">
        <v>113.4</v>
      </c>
      <c r="S30" s="60">
        <f t="shared" si="0"/>
        <v>310.66000000000003</v>
      </c>
      <c r="T30" s="61">
        <f t="shared" si="1"/>
        <v>288.47000000000003</v>
      </c>
    </row>
    <row r="31" spans="3:20" x14ac:dyDescent="0.25">
      <c r="C31" s="11"/>
      <c r="D31" s="11"/>
      <c r="E31" s="12">
        <v>257.8</v>
      </c>
      <c r="F31" s="23">
        <v>46.5</v>
      </c>
      <c r="G31" s="18" t="s">
        <v>32</v>
      </c>
      <c r="H31" s="15">
        <v>27</v>
      </c>
      <c r="I31" s="15">
        <v>183</v>
      </c>
      <c r="J31" s="15">
        <v>301.58999999999997</v>
      </c>
      <c r="K31" s="16">
        <v>28.369999999999948</v>
      </c>
      <c r="L31" s="33">
        <v>18.369999999999948</v>
      </c>
      <c r="M31" s="38">
        <v>10</v>
      </c>
      <c r="N31" s="33">
        <v>0</v>
      </c>
      <c r="O31" s="48">
        <v>72.33</v>
      </c>
      <c r="P31" s="51">
        <v>0</v>
      </c>
      <c r="Q31" s="54">
        <v>225.9</v>
      </c>
      <c r="R31" s="59">
        <v>128.19999999999999</v>
      </c>
      <c r="S31" s="60">
        <f t="shared" si="0"/>
        <v>301.58999999999997</v>
      </c>
      <c r="T31" s="61">
        <f t="shared" si="1"/>
        <v>283.22000000000003</v>
      </c>
    </row>
    <row r="32" spans="3:20" x14ac:dyDescent="0.25">
      <c r="C32" s="11"/>
      <c r="D32" s="11"/>
      <c r="E32" s="12">
        <v>269.8</v>
      </c>
      <c r="F32" s="23">
        <v>44.8</v>
      </c>
      <c r="G32" s="18" t="s">
        <v>33</v>
      </c>
      <c r="H32" s="15">
        <v>54</v>
      </c>
      <c r="I32" s="15">
        <v>158</v>
      </c>
      <c r="J32" s="15">
        <v>291.83</v>
      </c>
      <c r="K32" s="16">
        <v>24.909999999999968</v>
      </c>
      <c r="L32" s="33">
        <v>14.909999999999968</v>
      </c>
      <c r="M32" s="38">
        <v>10</v>
      </c>
      <c r="N32" s="33">
        <v>0</v>
      </c>
      <c r="O32" s="48">
        <v>64.680000000000007</v>
      </c>
      <c r="P32" s="51">
        <v>0</v>
      </c>
      <c r="Q32" s="54">
        <v>220.8</v>
      </c>
      <c r="R32" s="59">
        <v>141</v>
      </c>
      <c r="S32" s="60">
        <f t="shared" si="0"/>
        <v>291.83</v>
      </c>
      <c r="T32" s="61">
        <f t="shared" si="1"/>
        <v>276.92</v>
      </c>
    </row>
    <row r="33" spans="3:20" x14ac:dyDescent="0.25">
      <c r="C33" s="11"/>
      <c r="D33" s="11"/>
      <c r="E33" s="12">
        <v>276.2</v>
      </c>
      <c r="F33" s="23">
        <v>40.5</v>
      </c>
      <c r="G33" s="18" t="s">
        <v>34</v>
      </c>
      <c r="H33" s="15">
        <v>76</v>
      </c>
      <c r="I33" s="15">
        <v>120</v>
      </c>
      <c r="J33" s="15">
        <v>287.95</v>
      </c>
      <c r="K33" s="16">
        <v>30.329999999999984</v>
      </c>
      <c r="L33" s="33">
        <v>20.329999999999984</v>
      </c>
      <c r="M33" s="38">
        <v>10</v>
      </c>
      <c r="N33" s="33">
        <v>0</v>
      </c>
      <c r="O33" s="48">
        <v>65.61</v>
      </c>
      <c r="P33" s="51">
        <v>0</v>
      </c>
      <c r="Q33" s="54">
        <v>214.2</v>
      </c>
      <c r="R33" s="59">
        <v>165.5</v>
      </c>
      <c r="S33" s="60">
        <f t="shared" si="0"/>
        <v>287.95</v>
      </c>
      <c r="T33" s="61">
        <f t="shared" si="1"/>
        <v>267.62</v>
      </c>
    </row>
    <row r="34" spans="3:20" x14ac:dyDescent="0.25">
      <c r="C34" s="11"/>
      <c r="D34" s="11"/>
      <c r="E34" s="12">
        <v>285.60000000000002</v>
      </c>
      <c r="F34" s="23">
        <v>35</v>
      </c>
      <c r="G34" s="18" t="s">
        <v>35</v>
      </c>
      <c r="H34" s="15">
        <v>125</v>
      </c>
      <c r="I34" s="15">
        <v>84</v>
      </c>
      <c r="J34" s="15">
        <v>281.79000000000002</v>
      </c>
      <c r="K34" s="16">
        <v>36.130000000000024</v>
      </c>
      <c r="L34" s="33">
        <v>26.130000000000024</v>
      </c>
      <c r="M34" s="38">
        <v>10</v>
      </c>
      <c r="N34" s="33">
        <v>0</v>
      </c>
      <c r="O34" s="48">
        <v>66.03</v>
      </c>
      <c r="P34" s="51">
        <v>0</v>
      </c>
      <c r="Q34" s="54">
        <v>207</v>
      </c>
      <c r="R34" s="59">
        <v>180.8</v>
      </c>
      <c r="S34" s="60">
        <f t="shared" si="0"/>
        <v>281.79000000000002</v>
      </c>
      <c r="T34" s="61">
        <f t="shared" si="1"/>
        <v>255.66</v>
      </c>
    </row>
    <row r="35" spans="3:20" x14ac:dyDescent="0.25">
      <c r="C35" s="11"/>
      <c r="D35" s="11"/>
      <c r="E35" s="12">
        <v>294.2</v>
      </c>
      <c r="F35" s="23">
        <v>27.7</v>
      </c>
      <c r="G35" s="18" t="s">
        <v>36</v>
      </c>
      <c r="H35" s="15">
        <v>157</v>
      </c>
      <c r="I35" s="15">
        <v>65</v>
      </c>
      <c r="J35" s="15">
        <v>277.74</v>
      </c>
      <c r="K35" s="16">
        <v>39.659999999999997</v>
      </c>
      <c r="L35" s="33">
        <v>29.659999999999997</v>
      </c>
      <c r="M35" s="38">
        <v>10</v>
      </c>
      <c r="N35" s="33">
        <v>0</v>
      </c>
      <c r="O35" s="48">
        <v>68.42</v>
      </c>
      <c r="P35" s="51">
        <v>0</v>
      </c>
      <c r="Q35" s="54">
        <v>198.3</v>
      </c>
      <c r="R35" s="59">
        <v>202.3</v>
      </c>
      <c r="S35" s="60">
        <f t="shared" si="0"/>
        <v>277.74</v>
      </c>
      <c r="T35" s="61">
        <f t="shared" si="1"/>
        <v>248.08</v>
      </c>
    </row>
    <row r="36" spans="3:20" ht="15.75" thickBot="1" x14ac:dyDescent="0.3">
      <c r="C36" s="11"/>
      <c r="D36" s="11"/>
      <c r="E36" s="13">
        <v>298.5</v>
      </c>
      <c r="F36" s="24">
        <v>21.7</v>
      </c>
      <c r="G36" s="18" t="s">
        <v>37</v>
      </c>
      <c r="H36" s="15">
        <v>210</v>
      </c>
      <c r="I36" s="15">
        <v>67</v>
      </c>
      <c r="J36" s="15">
        <v>271.79000000000002</v>
      </c>
      <c r="K36" s="16">
        <v>39.670000000000016</v>
      </c>
      <c r="L36" s="33">
        <v>29.670000000000016</v>
      </c>
      <c r="M36" s="38">
        <v>10</v>
      </c>
      <c r="N36" s="33">
        <v>0</v>
      </c>
      <c r="O36" s="48">
        <v>67.47</v>
      </c>
      <c r="P36" s="51">
        <v>0</v>
      </c>
      <c r="Q36" s="54">
        <v>194.3</v>
      </c>
      <c r="R36" s="59">
        <v>221.2</v>
      </c>
      <c r="S36" s="60">
        <f t="shared" si="0"/>
        <v>271.79000000000002</v>
      </c>
      <c r="T36" s="61">
        <f t="shared" si="1"/>
        <v>242.12</v>
      </c>
    </row>
    <row r="37" spans="3:20" x14ac:dyDescent="0.25">
      <c r="C37" s="11"/>
      <c r="D37" s="11"/>
      <c r="E37" s="11"/>
      <c r="F37" s="11"/>
      <c r="G37" s="18" t="s">
        <v>38</v>
      </c>
      <c r="H37" s="15">
        <v>258</v>
      </c>
      <c r="I37" s="15">
        <v>48</v>
      </c>
      <c r="J37" s="15">
        <v>260.8</v>
      </c>
      <c r="K37" s="16">
        <v>38.420000000000016</v>
      </c>
      <c r="L37" s="33">
        <v>28.420000000000016</v>
      </c>
      <c r="M37" s="38">
        <v>10</v>
      </c>
      <c r="N37" s="33">
        <v>0</v>
      </c>
      <c r="O37" s="48">
        <v>75.599999999999994</v>
      </c>
      <c r="P37" s="51">
        <v>0</v>
      </c>
      <c r="Q37" s="54">
        <v>186.6</v>
      </c>
      <c r="R37" s="59">
        <v>242.7</v>
      </c>
      <c r="S37" s="60">
        <f t="shared" si="0"/>
        <v>260.8</v>
      </c>
      <c r="T37" s="61">
        <f t="shared" si="1"/>
        <v>232.38</v>
      </c>
    </row>
    <row r="38" spans="3:20" x14ac:dyDescent="0.25">
      <c r="G38" s="18" t="s">
        <v>39</v>
      </c>
      <c r="H38" s="15">
        <v>294</v>
      </c>
      <c r="I38" s="15">
        <v>27</v>
      </c>
      <c r="J38" s="15">
        <v>258.02</v>
      </c>
      <c r="K38" s="16">
        <v>40.409999999999968</v>
      </c>
      <c r="L38" s="33">
        <v>30.409999999999968</v>
      </c>
      <c r="M38" s="38">
        <v>10</v>
      </c>
      <c r="N38" s="33">
        <v>0</v>
      </c>
      <c r="O38" s="48">
        <v>79.73</v>
      </c>
      <c r="P38" s="51">
        <v>0</v>
      </c>
      <c r="Q38" s="54">
        <v>176.9</v>
      </c>
      <c r="R38" s="59">
        <v>252.4</v>
      </c>
      <c r="S38" s="60">
        <f t="shared" si="0"/>
        <v>258.02</v>
      </c>
      <c r="T38" s="61">
        <f t="shared" si="1"/>
        <v>227.61</v>
      </c>
    </row>
    <row r="39" spans="3:20" x14ac:dyDescent="0.25">
      <c r="G39" s="18" t="s">
        <v>40</v>
      </c>
      <c r="H39" s="15">
        <v>157</v>
      </c>
      <c r="I39" s="15">
        <v>290</v>
      </c>
      <c r="J39" s="15">
        <v>309.68</v>
      </c>
      <c r="K39" s="16">
        <v>32.31</v>
      </c>
      <c r="L39" s="33">
        <v>22.310000000000002</v>
      </c>
      <c r="M39" s="38">
        <v>10</v>
      </c>
      <c r="N39" s="33">
        <v>0</v>
      </c>
      <c r="O39" s="48">
        <v>75.59</v>
      </c>
      <c r="P39" s="51">
        <v>0</v>
      </c>
      <c r="Q39" s="54">
        <v>159</v>
      </c>
      <c r="R39" s="59">
        <v>257</v>
      </c>
      <c r="S39" s="60">
        <f t="shared" si="0"/>
        <v>309.68</v>
      </c>
      <c r="T39" s="61">
        <f t="shared" si="1"/>
        <v>287.37</v>
      </c>
    </row>
    <row r="40" spans="3:20" x14ac:dyDescent="0.25">
      <c r="G40" s="18" t="s">
        <v>41</v>
      </c>
      <c r="H40" s="15">
        <v>179</v>
      </c>
      <c r="I40" s="15">
        <v>259</v>
      </c>
      <c r="J40" s="15">
        <v>293.8</v>
      </c>
      <c r="K40" s="16">
        <v>21.670000000000016</v>
      </c>
      <c r="L40" s="33">
        <v>11.670000000000016</v>
      </c>
      <c r="M40" s="38">
        <v>10</v>
      </c>
      <c r="N40" s="33">
        <v>0</v>
      </c>
      <c r="O40" s="48">
        <v>71.86</v>
      </c>
      <c r="P40" s="51">
        <v>0</v>
      </c>
      <c r="Q40" s="54">
        <v>140.6</v>
      </c>
      <c r="R40" s="59">
        <v>259.5</v>
      </c>
      <c r="S40" s="60">
        <f t="shared" si="0"/>
        <v>293.8</v>
      </c>
      <c r="T40" s="61">
        <f t="shared" si="1"/>
        <v>282.13</v>
      </c>
    </row>
    <row r="41" spans="3:20" x14ac:dyDescent="0.25">
      <c r="G41" s="18" t="s">
        <v>42</v>
      </c>
      <c r="H41" s="15">
        <v>184</v>
      </c>
      <c r="I41" s="15">
        <v>247</v>
      </c>
      <c r="J41" s="15">
        <v>289.91000000000003</v>
      </c>
      <c r="K41" s="16">
        <v>20.050000000000011</v>
      </c>
      <c r="L41" s="33">
        <v>10.050000000000011</v>
      </c>
      <c r="M41" s="38">
        <v>10</v>
      </c>
      <c r="N41" s="33">
        <v>0</v>
      </c>
      <c r="O41" s="48">
        <v>69.7</v>
      </c>
      <c r="P41" s="51">
        <v>0</v>
      </c>
      <c r="Q41" s="54">
        <v>126.8</v>
      </c>
      <c r="R41" s="59">
        <v>254.9</v>
      </c>
      <c r="S41" s="60">
        <f t="shared" si="0"/>
        <v>289.91000000000003</v>
      </c>
      <c r="T41" s="61">
        <f t="shared" si="1"/>
        <v>279.86</v>
      </c>
    </row>
    <row r="42" spans="3:20" x14ac:dyDescent="0.25">
      <c r="G42" s="18" t="s">
        <v>43</v>
      </c>
      <c r="H42" s="15">
        <v>211</v>
      </c>
      <c r="I42" s="15">
        <v>170</v>
      </c>
      <c r="J42" s="15">
        <v>288.27999999999997</v>
      </c>
      <c r="K42" s="16">
        <v>34.069999999999993</v>
      </c>
      <c r="L42" s="33">
        <v>24.069999999999993</v>
      </c>
      <c r="M42" s="38">
        <v>10</v>
      </c>
      <c r="N42" s="33">
        <v>0</v>
      </c>
      <c r="O42" s="48">
        <v>63.29</v>
      </c>
      <c r="P42" s="51">
        <v>0</v>
      </c>
      <c r="Q42" s="54">
        <v>111.5</v>
      </c>
      <c r="R42" s="59">
        <v>250.8</v>
      </c>
      <c r="S42" s="60">
        <f t="shared" si="0"/>
        <v>288.27999999999997</v>
      </c>
      <c r="T42" s="61">
        <f t="shared" si="1"/>
        <v>264.20999999999998</v>
      </c>
    </row>
    <row r="43" spans="3:20" x14ac:dyDescent="0.25">
      <c r="G43" s="18" t="s">
        <v>44</v>
      </c>
      <c r="H43" s="15">
        <v>221</v>
      </c>
      <c r="I43" s="15">
        <v>139</v>
      </c>
      <c r="J43" s="15">
        <v>281.44</v>
      </c>
      <c r="K43" s="16">
        <v>34.230000000000018</v>
      </c>
      <c r="L43" s="33">
        <v>24.230000000000018</v>
      </c>
      <c r="M43" s="38">
        <v>10</v>
      </c>
      <c r="N43" s="33">
        <v>0</v>
      </c>
      <c r="O43" s="48">
        <v>65.03</v>
      </c>
      <c r="P43" s="51">
        <v>0</v>
      </c>
      <c r="Q43" s="54">
        <v>92.6</v>
      </c>
      <c r="R43" s="59">
        <v>242.7</v>
      </c>
      <c r="S43" s="60">
        <f t="shared" si="0"/>
        <v>281.44</v>
      </c>
      <c r="T43" s="61">
        <f t="shared" si="1"/>
        <v>257.20999999999998</v>
      </c>
    </row>
    <row r="44" spans="3:20" x14ac:dyDescent="0.25">
      <c r="G44" s="18" t="s">
        <v>45</v>
      </c>
      <c r="H44" s="15">
        <v>228</v>
      </c>
      <c r="I44" s="15">
        <v>121</v>
      </c>
      <c r="J44" s="15">
        <v>279.93</v>
      </c>
      <c r="K44" s="16">
        <v>36.960000000000008</v>
      </c>
      <c r="L44" s="33">
        <v>26.960000000000008</v>
      </c>
      <c r="M44" s="38">
        <v>10</v>
      </c>
      <c r="N44" s="33">
        <v>0</v>
      </c>
      <c r="O44" s="48">
        <v>66.180000000000007</v>
      </c>
      <c r="P44" s="51">
        <v>0</v>
      </c>
      <c r="Q44" s="54">
        <v>82.4</v>
      </c>
      <c r="R44" s="59">
        <v>234</v>
      </c>
      <c r="S44" s="60">
        <f t="shared" si="0"/>
        <v>279.93</v>
      </c>
      <c r="T44" s="61">
        <f t="shared" si="1"/>
        <v>252.97</v>
      </c>
    </row>
    <row r="45" spans="3:20" x14ac:dyDescent="0.25">
      <c r="G45" s="18" t="s">
        <v>46</v>
      </c>
      <c r="H45" s="15">
        <v>235</v>
      </c>
      <c r="I45" s="15">
        <v>100</v>
      </c>
      <c r="J45" s="15">
        <v>275.79000000000002</v>
      </c>
      <c r="K45" s="16">
        <v>38.690000000000026</v>
      </c>
      <c r="L45" s="33">
        <v>28.690000000000026</v>
      </c>
      <c r="M45" s="38">
        <v>10</v>
      </c>
      <c r="N45" s="33">
        <v>0</v>
      </c>
      <c r="O45" s="48">
        <v>67.319999999999993</v>
      </c>
      <c r="P45" s="51">
        <v>0</v>
      </c>
      <c r="Q45" s="54">
        <v>61.9</v>
      </c>
      <c r="R45" s="59">
        <v>228.9</v>
      </c>
      <c r="S45" s="60">
        <f t="shared" si="0"/>
        <v>275.79000000000002</v>
      </c>
      <c r="T45" s="61">
        <f t="shared" si="1"/>
        <v>247.1</v>
      </c>
    </row>
    <row r="46" spans="3:20" ht="15.75" thickBot="1" x14ac:dyDescent="0.3">
      <c r="G46" s="20" t="s">
        <v>47</v>
      </c>
      <c r="H46" s="21">
        <v>243</v>
      </c>
      <c r="I46" s="21">
        <v>69</v>
      </c>
      <c r="J46" s="21">
        <v>268.23</v>
      </c>
      <c r="K46" s="22">
        <v>39.640000000000015</v>
      </c>
      <c r="L46" s="34">
        <v>29.640000000000015</v>
      </c>
      <c r="M46" s="39">
        <v>10</v>
      </c>
      <c r="N46" s="34">
        <v>0</v>
      </c>
      <c r="O46" s="49">
        <v>71.45</v>
      </c>
      <c r="P46" s="52">
        <v>0</v>
      </c>
      <c r="Q46" s="54">
        <v>45.1</v>
      </c>
      <c r="R46" s="59">
        <v>224.8</v>
      </c>
      <c r="S46" s="62">
        <f t="shared" si="0"/>
        <v>268.23</v>
      </c>
      <c r="T46" s="63">
        <f t="shared" si="1"/>
        <v>238.59</v>
      </c>
    </row>
    <row r="47" spans="3:20" x14ac:dyDescent="0.25">
      <c r="Q47" s="54">
        <v>33.799999999999997</v>
      </c>
      <c r="R47" s="55">
        <v>213.5</v>
      </c>
    </row>
    <row r="48" spans="3:20" ht="15.75" thickBot="1" x14ac:dyDescent="0.3">
      <c r="Q48" s="56">
        <v>29.2</v>
      </c>
      <c r="R48" s="57">
        <v>202.8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COMPLETE_DATABASE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2020-11-15T13:17:06Z</dcterms:created>
  <dcterms:modified xsi:type="dcterms:W3CDTF">2020-11-22T18:55:33Z</dcterms:modified>
</cp:coreProperties>
</file>