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_DANIEL\2021_MPPA\0_DATABASE\"/>
    </mc:Choice>
  </mc:AlternateContent>
  <bookViews>
    <workbookView xWindow="0" yWindow="0" windowWidth="15030" windowHeight="8145" activeTab="9"/>
  </bookViews>
  <sheets>
    <sheet name="CPZI" sheetId="1" r:id="rId1"/>
    <sheet name="MS_RH" sheetId="2" r:id="rId2"/>
    <sheet name="MS_ZV_ACV" sheetId="3" r:id="rId3"/>
    <sheet name="MP_RH" sheetId="4" r:id="rId4"/>
    <sheet name="MP_ZV" sheetId="5" r:id="rId5"/>
    <sheet name="MP_ACV" sheetId="6" r:id="rId6"/>
    <sheet name="MP_CONT_RH" sheetId="7" r:id="rId7"/>
    <sheet name="MP_CONT_ZV" sheetId="8" r:id="rId8"/>
    <sheet name="MP_CONT_ACV" sheetId="9" r:id="rId9"/>
    <sheet name="ME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9" l="1"/>
  <c r="A34" i="9"/>
  <c r="A35" i="9"/>
  <c r="A36" i="9"/>
  <c r="A37" i="9"/>
  <c r="A38" i="9"/>
  <c r="A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</calcChain>
</file>

<file path=xl/sharedStrings.xml><?xml version="1.0" encoding="utf-8"?>
<sst xmlns="http://schemas.openxmlformats.org/spreadsheetml/2006/main" count="349" uniqueCount="161">
  <si>
    <t>XZona[m]</t>
  </si>
  <si>
    <t>YZona[m]</t>
  </si>
  <si>
    <t xml:space="preserve">        RAUL DE EST</t>
  </si>
  <si>
    <t>.bln</t>
  </si>
  <si>
    <t xml:space="preserve">  RAUL DE VEST</t>
  </si>
  <si>
    <t>[m2]</t>
  </si>
  <si>
    <t>FORAJ</t>
  </si>
  <si>
    <t>X[m]</t>
  </si>
  <si>
    <t>Y[m]</t>
  </si>
  <si>
    <t>Z[m]</t>
  </si>
  <si>
    <t>AdTotala[m]</t>
  </si>
  <si>
    <t>NISIP ARGILOS</t>
  </si>
  <si>
    <t>Gr_PIETRIS[m]</t>
  </si>
  <si>
    <t>Gr_ARGILA[m]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</si>
  <si>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</si>
  <si>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</si>
  <si>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</si>
  <si>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</si>
  <si>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</si>
  <si>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</si>
  <si>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</si>
  <si>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</si>
  <si>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</si>
  <si>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</si>
  <si>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</si>
  <si>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</si>
  <si>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</si>
  <si>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</si>
  <si>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</si>
  <si>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</si>
  <si>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</si>
  <si>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</si>
  <si>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</si>
  <si>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</si>
  <si>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</si>
  <si>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</si>
  <si>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</si>
  <si>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</si>
  <si>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</si>
  <si>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</si>
  <si>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</si>
  <si>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</si>
  <si>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RV1</t>
  </si>
  <si>
    <t>RV2</t>
  </si>
  <si>
    <t>RV3</t>
  </si>
  <si>
    <t>RV4</t>
  </si>
  <si>
    <t>RV5</t>
  </si>
  <si>
    <t>RV6</t>
  </si>
  <si>
    <t>RV7</t>
  </si>
  <si>
    <t>RV8</t>
  </si>
  <si>
    <t>RV9</t>
  </si>
  <si>
    <t>RE1</t>
  </si>
  <si>
    <t>RE2</t>
  </si>
  <si>
    <t>RE3</t>
  </si>
  <si>
    <t>RE4</t>
  </si>
  <si>
    <t>RE5</t>
  </si>
  <si>
    <t>RE6</t>
  </si>
  <si>
    <t>RE7</t>
  </si>
  <si>
    <t>RE8</t>
  </si>
  <si>
    <t>Ad_NH[m]</t>
  </si>
  <si>
    <t>[m3/zi]</t>
  </si>
  <si>
    <t>VADOASA</t>
  </si>
  <si>
    <t>Litologia zonei vadoase(ZV)</t>
  </si>
  <si>
    <t>Loamy sand</t>
  </si>
  <si>
    <t>UM</t>
  </si>
  <si>
    <t>Densitatea ZV</t>
  </si>
  <si>
    <t>[g/cmc]</t>
  </si>
  <si>
    <t>Permeabilitatea ZV (Kp)</t>
  </si>
  <si>
    <t>[cmp]</t>
  </si>
  <si>
    <t>Porozitatea efectiva a ZV(ne)</t>
  </si>
  <si>
    <t>[-]</t>
  </si>
  <si>
    <t>Indicele de discontinuitate al porilor ZV(C )</t>
  </si>
  <si>
    <t>Continutul in carbon organic ZV(OC)</t>
  </si>
  <si>
    <t>[%%]</t>
  </si>
  <si>
    <t>Capacitatea de schimb cationic  ZV (CEC)</t>
  </si>
  <si>
    <t>[g-echiv/g]</t>
  </si>
  <si>
    <t>Exponentul Freunlich ZV</t>
  </si>
  <si>
    <t>[m]</t>
  </si>
  <si>
    <t>K[m/zi]_PIETRIS</t>
  </si>
  <si>
    <t>Coeficientul de înmagazinare specific (Ss)</t>
  </si>
  <si>
    <t>Porozitatea efectiva: ne</t>
  </si>
  <si>
    <t>Porozitatea totala: n</t>
  </si>
  <si>
    <t>Densitatea matricii minerale (Pietris): ro</t>
  </si>
  <si>
    <t>[kg/m3]</t>
  </si>
  <si>
    <t xml:space="preserve">                                    PARAMETRI MEDII AI</t>
  </si>
  <si>
    <t xml:space="preserve"> ACVIFERULUI</t>
  </si>
  <si>
    <t>Coeficientul de “productivitate”: Sy</t>
  </si>
  <si>
    <t xml:space="preserve">                                         PARAMETRI MEDII DIN ZONA</t>
  </si>
  <si>
    <t>Debitul mediu: Q</t>
  </si>
  <si>
    <t>PARAMETRI AI RETELEI HIDROGRAFICE</t>
  </si>
  <si>
    <t>Masa de contaminant: M</t>
  </si>
  <si>
    <t>[kg]</t>
  </si>
  <si>
    <t>[zi]</t>
  </si>
  <si>
    <t>Coef. Dispersiei longitudinale: DL</t>
  </si>
  <si>
    <t>[m2/zi]</t>
  </si>
  <si>
    <t xml:space="preserve">                           PARAMETRII CONTAMINARII RH</t>
  </si>
  <si>
    <r>
      <t xml:space="preserve">Durata contaminarii: </t>
    </r>
    <r>
      <rPr>
        <sz val="11"/>
        <color theme="1"/>
        <rFont val="Calibri"/>
        <family val="2"/>
      </rPr>
      <t>Ƭ (tau)</t>
    </r>
  </si>
  <si>
    <t>BENZ[mg/kg]</t>
  </si>
  <si>
    <t>Grosimea stratului contaminat</t>
  </si>
  <si>
    <t xml:space="preserve">[µg/(lunăxcm2)] </t>
  </si>
  <si>
    <t>q[microg/(cm2*luna)]</t>
  </si>
  <si>
    <t xml:space="preserve">                               CONTUR ZONA CONTAMINATA</t>
  </si>
  <si>
    <t xml:space="preserve">Cantitatea de contaminant transformată în strat: </t>
  </si>
  <si>
    <t>Cantitatea de contaminant indepartată din strat</t>
  </si>
  <si>
    <t>Cantitatea de ligand introdusă în strat</t>
  </si>
  <si>
    <t>Index de volatilizare</t>
  </si>
  <si>
    <r>
      <t xml:space="preserve">Raportul dintre concentraţia contaminantului în curgerea de </t>
    </r>
    <r>
      <rPr>
        <b/>
        <sz val="11"/>
        <color rgb="FF000000"/>
        <rFont val="Calibri"/>
        <family val="2"/>
        <scheme val="minor"/>
      </rPr>
      <t>suprafaţă</t>
    </r>
    <r>
      <rPr>
        <sz val="11"/>
        <color rgb="FF000000"/>
        <rFont val="Calibri"/>
        <family val="2"/>
        <scheme val="minor"/>
      </rPr>
      <t xml:space="preserve"> şi din acoperişul stratului: Runoff Index (numai pentru primul strat de la suprafata terenului)</t>
    </r>
  </si>
  <si>
    <r>
      <t xml:space="preserve">Raportul dintre concentraţia contaminantului în </t>
    </r>
    <r>
      <rPr>
        <b/>
        <sz val="11"/>
        <color rgb="FF000000"/>
        <rFont val="Calibri"/>
        <family val="2"/>
        <scheme val="minor"/>
      </rPr>
      <t>apa de ploaie</t>
    </r>
    <r>
      <rPr>
        <sz val="11"/>
        <color rgb="FF000000"/>
        <rFont val="Calibri"/>
        <family val="2"/>
        <scheme val="minor"/>
      </rPr>
      <t xml:space="preserve"> şi solubilitatea contaminantului în apă: Rain Ratio (numai pentru primul strat de la suprafata terenului)</t>
    </r>
  </si>
  <si>
    <t xml:space="preserve">Concentraţia iniţială a contaminantului în apa din acvifer  </t>
  </si>
  <si>
    <t>Solubilitatea în apă</t>
  </si>
  <si>
    <t>1780,00</t>
  </si>
  <si>
    <t>mg/litru</t>
  </si>
  <si>
    <t>Coeficientul de difuzie în aer</t>
  </si>
  <si>
    <t>6652,80</t>
  </si>
  <si>
    <t>cm2/zi</t>
  </si>
  <si>
    <t>Constanta lui Henry</t>
  </si>
  <si>
    <t>0,555E-2</t>
  </si>
  <si>
    <t>m3*atm/mole</t>
  </si>
  <si>
    <t>Coeficientul de partiţie pentru Carbonul organic</t>
  </si>
  <si>
    <t>31,00</t>
  </si>
  <si>
    <t>Coeficient de adsorbţie</t>
  </si>
  <si>
    <t>0,00</t>
  </si>
  <si>
    <t>Greutate moleculară</t>
  </si>
  <si>
    <t>78,10</t>
  </si>
  <si>
    <t>g/mol</t>
  </si>
  <si>
    <t>Valenţă</t>
  </si>
  <si>
    <t>-</t>
  </si>
  <si>
    <t>Constanta de hidroliză neutră</t>
  </si>
  <si>
    <t>/oră</t>
  </si>
  <si>
    <t>Constanta de hidroliză bazică</t>
  </si>
  <si>
    <t>litru/mol/zi</t>
  </si>
  <si>
    <t>Constanta de hidroliză acidă</t>
  </si>
  <si>
    <t>Coeficientul ratei degradării fazei lichide</t>
  </si>
  <si>
    <t>Coeficientul ratei degradării fazei solide</t>
  </si>
  <si>
    <t>Constanta de disociere</t>
  </si>
  <si>
    <t>Concentraţia relativă a ligandului</t>
  </si>
  <si>
    <t>Masa moleculară a ligandului</t>
  </si>
  <si>
    <t xml:space="preserve">                                      PARAMETRII MEDII AI CONTAMINARII ZONEI VADOASE</t>
  </si>
  <si>
    <t xml:space="preserve">    CARACTERISTICILE FIZICO-CHIMICE ALE CONTAMINANTULUI (ex.:BENZEN)</t>
  </si>
  <si>
    <t>GR_ACV[m]</t>
  </si>
  <si>
    <t>I[-]</t>
  </si>
  <si>
    <t>Timp[an]</t>
  </si>
  <si>
    <t>Be[mg/l]P2</t>
  </si>
  <si>
    <t>Timp[zi]</t>
  </si>
  <si>
    <t xml:space="preserve">                                      PARAMETRII MEDII AI CONTAMINARII ACVIFERULUI</t>
  </si>
  <si>
    <t xml:space="preserve">Concentraţia iniţială a contaminantului în apa subterană: C </t>
  </si>
  <si>
    <t>[mg/L]</t>
  </si>
  <si>
    <t>Durata simularii</t>
  </si>
  <si>
    <t>[ani]</t>
  </si>
  <si>
    <t>Dispersivitatea longitudinala</t>
  </si>
  <si>
    <t>Coeficientul de distributie: Kd</t>
  </si>
  <si>
    <t>[L/mg]</t>
  </si>
  <si>
    <t>CotaNH[m]</t>
  </si>
  <si>
    <t>Grosimea acviferului (in P2): h</t>
  </si>
  <si>
    <t>Conductivitaea hidraulica (in P2): K</t>
  </si>
  <si>
    <t>[m/zi]</t>
  </si>
  <si>
    <t>Gradientul hidraulic (in P2): I</t>
  </si>
  <si>
    <t>VADOASE</t>
  </si>
  <si>
    <t xml:space="preserve">                           CARACTERISTICI ALE ACVIFERULUI DIN BAZA ZONEI </t>
  </si>
  <si>
    <t xml:space="preserve">                   PARAMETRI AI RETELEI HIDROGRAFICE</t>
  </si>
  <si>
    <t>Seciunea medie de curgere: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</si>
</sst>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2" fillId="0" borderId="12" xfId="1" applyFont="1" applyBorder="1"/>
    <xf numFmtId="0" fontId="2" fillId="0" borderId="13" xfId="1" applyFont="1" applyBorder="1"/>
    <xf numFmtId="0" fontId="0" fillId="0" borderId="15" xfId="0" applyBorder="1"/>
    <xf numFmtId="0" fontId="0" fillId="0" borderId="7" xfId="0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Border="1"/>
    <xf numFmtId="0" fontId="2" fillId="0" borderId="5" xfId="2" applyFont="1" applyBorder="1"/>
    <xf numFmtId="0" fontId="2" fillId="0" borderId="6" xfId="2" applyFont="1" applyBorder="1"/>
    <xf numFmtId="0" fontId="0" fillId="0" borderId="0" xfId="0" applyFill="1" applyBorder="1"/>
    <xf numFmtId="0" fontId="2" fillId="0" borderId="7" xfId="2" applyFont="1" applyFill="1" applyBorder="1"/>
    <xf numFmtId="0" fontId="2" fillId="0" borderId="8" xfId="2" applyFont="1" applyFill="1" applyBorder="1"/>
    <xf numFmtId="0" fontId="0" fillId="0" borderId="0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Fill="1" applyBorder="1"/>
    <xf numFmtId="2" fontId="2" fillId="0" borderId="21" xfId="3" applyNumberFormat="1" applyFont="1" applyFill="1" applyBorder="1"/>
    <xf numFmtId="2" fontId="0" fillId="0" borderId="21" xfId="0" applyNumberFormat="1" applyBorder="1"/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15" xfId="0" applyFill="1" applyBorder="1"/>
    <xf numFmtId="2" fontId="2" fillId="0" borderId="23" xfId="3" applyNumberFormat="1" applyFont="1" applyFill="1" applyBorder="1"/>
    <xf numFmtId="2" fontId="0" fillId="0" borderId="23" xfId="0" applyNumberFormat="1" applyBorder="1"/>
    <xf numFmtId="2" fontId="0" fillId="0" borderId="24" xfId="0" applyNumberFormat="1" applyBorder="1"/>
    <xf numFmtId="2" fontId="0" fillId="0" borderId="23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3" fillId="0" borderId="23" xfId="3" applyNumberFormat="1" applyFont="1" applyFill="1" applyBorder="1"/>
    <xf numFmtId="0" fontId="2" fillId="0" borderId="15" xfId="3" applyFont="1" applyFill="1" applyBorder="1"/>
    <xf numFmtId="2" fontId="0" fillId="0" borderId="23" xfId="0" applyNumberFormat="1" applyFill="1" applyBorder="1"/>
    <xf numFmtId="2" fontId="0" fillId="0" borderId="23" xfId="0" applyNumberForma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0" fontId="2" fillId="0" borderId="26" xfId="3" applyFont="1" applyFill="1" applyBorder="1"/>
    <xf numFmtId="2" fontId="2" fillId="0" borderId="27" xfId="3" applyNumberFormat="1" applyFont="1" applyFill="1" applyBorder="1"/>
    <xf numFmtId="2" fontId="0" fillId="0" borderId="27" xfId="0" applyNumberFormat="1" applyFill="1" applyBorder="1"/>
    <xf numFmtId="2" fontId="0" fillId="0" borderId="28" xfId="0" applyNumberFormat="1" applyBorder="1"/>
    <xf numFmtId="2" fontId="0" fillId="0" borderId="27" xfId="0" applyNumberFormat="1" applyFill="1" applyBorder="1" applyAlignment="1">
      <alignment horizontal="center"/>
    </xf>
    <xf numFmtId="2" fontId="0" fillId="0" borderId="29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1" xfId="0" applyNumberFormat="1" applyFill="1" applyBorder="1" applyAlignment="1">
      <alignment horizontal="center"/>
    </xf>
    <xf numFmtId="2" fontId="0" fillId="0" borderId="3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3" xfId="0" applyFill="1" applyBorder="1"/>
    <xf numFmtId="0" fontId="0" fillId="4" borderId="11" xfId="0" applyFill="1" applyBorder="1"/>
    <xf numFmtId="0" fontId="0" fillId="0" borderId="21" xfId="0" applyBorder="1"/>
    <xf numFmtId="0" fontId="0" fillId="0" borderId="23" xfId="0" applyBorder="1"/>
    <xf numFmtId="11" fontId="0" fillId="0" borderId="23" xfId="0" applyNumberFormat="1" applyBorder="1"/>
    <xf numFmtId="0" fontId="0" fillId="0" borderId="27" xfId="0" applyBorder="1"/>
    <xf numFmtId="0" fontId="0" fillId="5" borderId="23" xfId="0" applyFill="1" applyBorder="1"/>
    <xf numFmtId="0" fontId="0" fillId="7" borderId="23" xfId="0" applyFill="1" applyBorder="1"/>
    <xf numFmtId="0" fontId="0" fillId="0" borderId="3" xfId="0" applyFill="1" applyBorder="1"/>
    <xf numFmtId="0" fontId="0" fillId="7" borderId="6" xfId="0" applyFill="1" applyBorder="1"/>
    <xf numFmtId="0" fontId="2" fillId="0" borderId="5" xfId="3" applyFont="1" applyFill="1" applyBorder="1"/>
    <xf numFmtId="0" fontId="2" fillId="0" borderId="7" xfId="3" applyFont="1" applyFill="1" applyBorder="1"/>
    <xf numFmtId="0" fontId="0" fillId="2" borderId="34" xfId="0" applyFill="1" applyBorder="1"/>
    <xf numFmtId="0" fontId="0" fillId="6" borderId="2" xfId="0" applyFill="1" applyBorder="1"/>
    <xf numFmtId="0" fontId="0" fillId="6" borderId="10" xfId="0" applyFill="1" applyBorder="1" applyAlignment="1">
      <alignment horizontal="center"/>
    </xf>
    <xf numFmtId="0" fontId="0" fillId="6" borderId="33" xfId="0" applyFill="1" applyBorder="1"/>
    <xf numFmtId="0" fontId="0" fillId="6" borderId="11" xfId="0" applyFill="1" applyBorder="1"/>
    <xf numFmtId="0" fontId="0" fillId="0" borderId="1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1" xfId="0" applyFill="1" applyBorder="1"/>
    <xf numFmtId="0" fontId="0" fillId="3" borderId="34" xfId="0" applyFill="1" applyBorder="1"/>
    <xf numFmtId="0" fontId="0" fillId="3" borderId="2" xfId="0" applyFill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13" xfId="0" applyBorder="1"/>
    <xf numFmtId="0" fontId="0" fillId="4" borderId="1" xfId="0" applyFill="1" applyBorder="1"/>
    <xf numFmtId="0" fontId="0" fillId="4" borderId="34" xfId="0" applyFill="1" applyBorder="1"/>
    <xf numFmtId="0" fontId="0" fillId="4" borderId="2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4" xfId="4" applyFont="1" applyBorder="1"/>
    <xf numFmtId="0" fontId="3" fillId="0" borderId="13" xfId="4" applyFont="1" applyBorder="1"/>
    <xf numFmtId="0" fontId="3" fillId="0" borderId="5" xfId="4" applyFont="1" applyBorder="1"/>
    <xf numFmtId="0" fontId="3" fillId="0" borderId="6" xfId="4" applyFont="1" applyBorder="1"/>
    <xf numFmtId="0" fontId="3" fillId="0" borderId="5" xfId="4" applyFont="1" applyFill="1" applyBorder="1"/>
    <xf numFmtId="0" fontId="3" fillId="0" borderId="6" xfId="4" applyFont="1" applyFill="1" applyBorder="1"/>
    <xf numFmtId="0" fontId="3" fillId="0" borderId="7" xfId="4" applyFont="1" applyFill="1" applyBorder="1"/>
    <xf numFmtId="0" fontId="3" fillId="0" borderId="8" xfId="4" applyFont="1" applyFill="1" applyBorder="1"/>
    <xf numFmtId="2" fontId="3" fillId="0" borderId="21" xfId="3" applyNumberFormat="1" applyFont="1" applyFill="1" applyBorder="1"/>
    <xf numFmtId="0" fontId="3" fillId="0" borderId="15" xfId="3" applyFont="1" applyFill="1" applyBorder="1"/>
    <xf numFmtId="0" fontId="3" fillId="0" borderId="26" xfId="3" applyFont="1" applyFill="1" applyBorder="1"/>
    <xf numFmtId="2" fontId="3" fillId="0" borderId="27" xfId="3" applyNumberFormat="1" applyFont="1" applyFill="1" applyBorder="1"/>
    <xf numFmtId="0" fontId="0" fillId="4" borderId="35" xfId="0" applyFill="1" applyBorder="1" applyAlignment="1">
      <alignment horizontal="center"/>
    </xf>
    <xf numFmtId="0" fontId="3" fillId="0" borderId="36" xfId="4" applyFont="1" applyBorder="1" applyAlignment="1">
      <alignment horizontal="center"/>
    </xf>
    <xf numFmtId="0" fontId="3" fillId="0" borderId="37" xfId="4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3" fillId="0" borderId="37" xfId="4" applyFont="1" applyFill="1" applyBorder="1" applyAlignment="1">
      <alignment horizontal="center"/>
    </xf>
    <xf numFmtId="0" fontId="3" fillId="0" borderId="38" xfId="4" applyFont="1" applyFill="1" applyBorder="1" applyAlignment="1">
      <alignment horizontal="center"/>
    </xf>
    <xf numFmtId="0" fontId="0" fillId="4" borderId="0" xfId="0" applyFill="1" applyBorder="1"/>
    <xf numFmtId="0" fontId="1" fillId="0" borderId="39" xfId="0" applyFont="1" applyBorder="1" applyAlignment="1">
      <alignment horizontal="justify" vertical="center" wrapText="1"/>
    </xf>
    <xf numFmtId="0" fontId="1" fillId="0" borderId="40" xfId="0" applyFont="1" applyBorder="1" applyAlignment="1">
      <alignment horizontal="justify" vertical="center" wrapText="1"/>
    </xf>
    <xf numFmtId="0" fontId="0" fillId="4" borderId="0" xfId="0" applyFill="1"/>
    <xf numFmtId="0" fontId="7" fillId="4" borderId="0" xfId="0" applyFont="1" applyFill="1" applyAlignment="1"/>
    <xf numFmtId="0" fontId="0" fillId="0" borderId="30" xfId="0" applyFill="1" applyBorder="1"/>
    <xf numFmtId="173" fontId="3" fillId="0" borderId="31" xfId="5" applyNumberFormat="1" applyFont="1" applyBorder="1" applyAlignment="1">
      <alignment horizontal="center"/>
    </xf>
    <xf numFmtId="173" fontId="3" fillId="5" borderId="31" xfId="5" applyNumberFormat="1" applyFont="1" applyFill="1" applyBorder="1" applyAlignment="1">
      <alignment horizontal="center"/>
    </xf>
    <xf numFmtId="173" fontId="3" fillId="0" borderId="32" xfId="5" applyNumberFormat="1" applyFont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2" fontId="0" fillId="5" borderId="31" xfId="0" applyNumberForma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4" borderId="23" xfId="0" applyNumberFormat="1" applyFill="1" applyBorder="1"/>
    <xf numFmtId="0" fontId="0" fillId="0" borderId="24" xfId="0" applyFill="1" applyBorder="1"/>
    <xf numFmtId="1" fontId="0" fillId="0" borderId="23" xfId="0" applyNumberFormat="1" applyFill="1" applyBorder="1"/>
    <xf numFmtId="2" fontId="0" fillId="4" borderId="23" xfId="0" applyNumberFormat="1" applyFill="1" applyBorder="1" applyAlignment="1">
      <alignment horizontal="right"/>
    </xf>
    <xf numFmtId="0" fontId="0" fillId="4" borderId="41" xfId="0" applyFill="1" applyBorder="1"/>
    <xf numFmtId="0" fontId="0" fillId="4" borderId="2" xfId="0" applyFill="1" applyBorder="1" applyAlignment="1">
      <alignment horizontal="center"/>
    </xf>
    <xf numFmtId="2" fontId="0" fillId="4" borderId="25" xfId="0" applyNumberFormat="1" applyFill="1" applyBorder="1" applyAlignment="1">
      <alignment horizontal="right"/>
    </xf>
    <xf numFmtId="11" fontId="0" fillId="0" borderId="27" xfId="0" applyNumberFormat="1" applyBorder="1"/>
    <xf numFmtId="0" fontId="0" fillId="5" borderId="5" xfId="0" applyFill="1" applyBorder="1"/>
    <xf numFmtId="0" fontId="0" fillId="5" borderId="6" xfId="0" applyFill="1" applyBorder="1"/>
    <xf numFmtId="0" fontId="1" fillId="0" borderId="42" xfId="0" applyFont="1" applyBorder="1" applyAlignment="1">
      <alignment horizontal="justify" vertical="center" wrapText="1"/>
    </xf>
    <xf numFmtId="0" fontId="0" fillId="0" borderId="23" xfId="0" applyFont="1" applyFill="1" applyBorder="1" applyAlignment="1">
      <alignment horizontal="justify" vertical="center" wrapText="1"/>
    </xf>
    <xf numFmtId="0" fontId="0" fillId="0" borderId="23" xfId="0" applyFill="1" applyBorder="1"/>
    <xf numFmtId="173" fontId="3" fillId="0" borderId="23" xfId="5" applyNumberFormat="1" applyFont="1" applyFill="1" applyBorder="1" applyAlignment="1">
      <alignment horizontal="center"/>
    </xf>
    <xf numFmtId="0" fontId="5" fillId="0" borderId="15" xfId="0" applyFont="1" applyBorder="1" applyAlignment="1">
      <alignment wrapText="1"/>
    </xf>
    <xf numFmtId="0" fontId="0" fillId="0" borderId="42" xfId="0" applyFont="1" applyBorder="1" applyAlignment="1">
      <alignment horizontal="justify" vertical="center" wrapText="1"/>
    </xf>
    <xf numFmtId="173" fontId="3" fillId="0" borderId="37" xfId="5" applyNumberFormat="1" applyFont="1" applyBorder="1" applyAlignment="1">
      <alignment horizontal="center"/>
    </xf>
    <xf numFmtId="0" fontId="0" fillId="0" borderId="12" xfId="0" applyFill="1" applyBorder="1"/>
    <xf numFmtId="2" fontId="0" fillId="0" borderId="24" xfId="0" applyNumberFormat="1" applyFill="1" applyBorder="1" applyAlignment="1">
      <alignment horizontal="center"/>
    </xf>
    <xf numFmtId="0" fontId="0" fillId="3" borderId="10" xfId="0" applyFont="1" applyFill="1" applyBorder="1" applyAlignment="1">
      <alignment horizontal="justify" vertical="center"/>
    </xf>
    <xf numFmtId="0" fontId="0" fillId="3" borderId="33" xfId="0" applyFill="1" applyBorder="1"/>
    <xf numFmtId="0" fontId="0" fillId="3" borderId="11" xfId="0" applyFill="1" applyBorder="1" applyAlignment="1">
      <alignment horizontal="center"/>
    </xf>
    <xf numFmtId="0" fontId="0" fillId="3" borderId="43" xfId="0" applyFill="1" applyBorder="1"/>
    <xf numFmtId="0" fontId="0" fillId="3" borderId="18" xfId="0" applyFill="1" applyBorder="1"/>
    <xf numFmtId="0" fontId="0" fillId="3" borderId="44" xfId="0" applyFill="1" applyBorder="1" applyAlignment="1">
      <alignment horizontal="center"/>
    </xf>
    <xf numFmtId="0" fontId="3" fillId="0" borderId="34" xfId="2" applyFont="1" applyFill="1" applyBorder="1"/>
    <xf numFmtId="0" fontId="0" fillId="0" borderId="45" xfId="0" applyBorder="1"/>
    <xf numFmtId="0" fontId="2" fillId="0" borderId="3" xfId="2" applyFont="1" applyBorder="1"/>
    <xf numFmtId="0" fontId="2" fillId="0" borderId="4" xfId="2" applyFont="1" applyBorder="1"/>
  </cellXfs>
  <cellStyles count="6">
    <cellStyle name="Normal" xfId="0" builtinId="0"/>
    <cellStyle name="Normal_BAZA DATE" xfId="4"/>
    <cellStyle name="Normal_DATE SURFER" xfId="5"/>
    <cellStyle name="Normal_RH_bln" xfId="2"/>
    <cellStyle name="Normal_Sheet1" xfId="3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3" sqref="D13"/>
    </sheetView>
  </sheetViews>
  <sheetFormatPr defaultRowHeight="15" x14ac:dyDescent="0.25"/>
  <cols>
    <col min="1" max="1" width="9.5703125" bestFit="1" customWidth="1"/>
    <col min="2" max="2" width="9.42578125" bestFit="1" customWidth="1"/>
  </cols>
  <sheetData>
    <row r="1" spans="1:2" ht="15.75" thickBot="1" x14ac:dyDescent="0.3">
      <c r="A1" s="1" t="s">
        <v>0</v>
      </c>
      <c r="B1" s="2" t="s">
        <v>1</v>
      </c>
    </row>
    <row r="2" spans="1:2" x14ac:dyDescent="0.25">
      <c r="A2" s="3">
        <v>5</v>
      </c>
      <c r="B2" s="4">
        <v>0</v>
      </c>
    </row>
    <row r="3" spans="1:2" x14ac:dyDescent="0.25">
      <c r="A3" s="5">
        <v>0</v>
      </c>
      <c r="B3" s="6">
        <v>0</v>
      </c>
    </row>
    <row r="4" spans="1:2" x14ac:dyDescent="0.25">
      <c r="A4" s="5">
        <v>30000</v>
      </c>
      <c r="B4" s="6">
        <v>0</v>
      </c>
    </row>
    <row r="5" spans="1:2" x14ac:dyDescent="0.25">
      <c r="A5" s="5">
        <v>30000</v>
      </c>
      <c r="B5" s="6">
        <v>30000</v>
      </c>
    </row>
    <row r="6" spans="1:2" x14ac:dyDescent="0.25">
      <c r="A6" s="5">
        <v>0</v>
      </c>
      <c r="B6" s="6">
        <v>30000</v>
      </c>
    </row>
    <row r="7" spans="1:2" ht="15.75" thickBot="1" x14ac:dyDescent="0.3">
      <c r="A7" s="7">
        <v>0</v>
      </c>
      <c r="B7" s="8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I7" sqref="I7"/>
    </sheetView>
  </sheetViews>
  <sheetFormatPr defaultRowHeight="15" x14ac:dyDescent="0.25"/>
  <cols>
    <col min="4" max="4" width="10.85546875" bestFit="1" customWidth="1"/>
  </cols>
  <sheetData>
    <row r="1" spans="1:4" x14ac:dyDescent="0.25">
      <c r="A1" s="3" t="s">
        <v>6</v>
      </c>
      <c r="B1" s="62" t="s">
        <v>7</v>
      </c>
      <c r="C1" s="62" t="s">
        <v>8</v>
      </c>
      <c r="D1" s="4" t="s">
        <v>152</v>
      </c>
    </row>
    <row r="2" spans="1:4" x14ac:dyDescent="0.25">
      <c r="A2" s="5" t="s">
        <v>14</v>
      </c>
      <c r="B2" s="63">
        <v>9200</v>
      </c>
      <c r="C2" s="63">
        <v>23500</v>
      </c>
      <c r="D2" s="6">
        <v>309.85000000000002</v>
      </c>
    </row>
    <row r="3" spans="1:4" x14ac:dyDescent="0.25">
      <c r="A3" s="133" t="s">
        <v>15</v>
      </c>
      <c r="B3" s="66">
        <v>11400</v>
      </c>
      <c r="C3" s="66">
        <v>19800</v>
      </c>
      <c r="D3" s="134">
        <v>304.02999999999997</v>
      </c>
    </row>
    <row r="4" spans="1:4" x14ac:dyDescent="0.25">
      <c r="A4" s="5" t="s">
        <v>16</v>
      </c>
      <c r="B4" s="63">
        <v>14100</v>
      </c>
      <c r="C4" s="63">
        <v>15500</v>
      </c>
      <c r="D4" s="6">
        <v>299.86</v>
      </c>
    </row>
    <row r="5" spans="1:4" x14ac:dyDescent="0.25">
      <c r="A5" s="5" t="s">
        <v>17</v>
      </c>
      <c r="B5" s="63">
        <v>16300</v>
      </c>
      <c r="C5" s="63">
        <v>12300</v>
      </c>
      <c r="D5" s="6">
        <v>287.20999999999998</v>
      </c>
    </row>
    <row r="6" spans="1:4" x14ac:dyDescent="0.25">
      <c r="A6" s="5" t="s">
        <v>18</v>
      </c>
      <c r="B6" s="63">
        <v>20600</v>
      </c>
      <c r="C6" s="63">
        <v>9400</v>
      </c>
      <c r="D6" s="6">
        <v>275.82</v>
      </c>
    </row>
    <row r="7" spans="1:4" x14ac:dyDescent="0.25">
      <c r="A7" s="5" t="s">
        <v>19</v>
      </c>
      <c r="B7" s="63">
        <v>22200</v>
      </c>
      <c r="C7" s="63">
        <v>7600</v>
      </c>
      <c r="D7" s="6">
        <v>267.92</v>
      </c>
    </row>
    <row r="8" spans="1:4" x14ac:dyDescent="0.25">
      <c r="A8" s="5" t="s">
        <v>20</v>
      </c>
      <c r="B8" s="63">
        <v>7600</v>
      </c>
      <c r="C8" s="63">
        <v>17200</v>
      </c>
      <c r="D8" s="6">
        <v>297.89999999999998</v>
      </c>
    </row>
    <row r="9" spans="1:4" x14ac:dyDescent="0.25">
      <c r="A9" s="5" t="s">
        <v>21</v>
      </c>
      <c r="B9" s="63">
        <v>12100</v>
      </c>
      <c r="C9" s="63">
        <v>11400</v>
      </c>
      <c r="D9" s="6">
        <v>288.39999999999998</v>
      </c>
    </row>
    <row r="10" spans="1:4" x14ac:dyDescent="0.25">
      <c r="A10" s="5" t="s">
        <v>22</v>
      </c>
      <c r="B10" s="63">
        <v>14000</v>
      </c>
      <c r="C10" s="63">
        <v>25600</v>
      </c>
      <c r="D10" s="6">
        <v>304.66000000000003</v>
      </c>
    </row>
    <row r="11" spans="1:4" x14ac:dyDescent="0.25">
      <c r="A11" s="5" t="s">
        <v>23</v>
      </c>
      <c r="B11" s="63">
        <v>15800</v>
      </c>
      <c r="C11" s="63">
        <v>21800</v>
      </c>
      <c r="D11" s="6">
        <v>296.85000000000002</v>
      </c>
    </row>
    <row r="12" spans="1:4" x14ac:dyDescent="0.25">
      <c r="A12" s="5" t="s">
        <v>24</v>
      </c>
      <c r="B12" s="63">
        <v>17900</v>
      </c>
      <c r="C12" s="63">
        <v>17600</v>
      </c>
      <c r="D12" s="6">
        <v>292.94</v>
      </c>
    </row>
    <row r="13" spans="1:4" x14ac:dyDescent="0.25">
      <c r="A13" s="5" t="s">
        <v>25</v>
      </c>
      <c r="B13" s="63">
        <v>20300</v>
      </c>
      <c r="C13" s="63">
        <v>12700</v>
      </c>
      <c r="D13" s="6">
        <v>282.39</v>
      </c>
    </row>
    <row r="14" spans="1:4" x14ac:dyDescent="0.25">
      <c r="A14" s="5" t="s">
        <v>26</v>
      </c>
      <c r="B14" s="63">
        <v>3900</v>
      </c>
      <c r="C14" s="63">
        <v>21300</v>
      </c>
      <c r="D14" s="6">
        <v>308.95999999999998</v>
      </c>
    </row>
    <row r="15" spans="1:4" x14ac:dyDescent="0.25">
      <c r="A15" s="5" t="s">
        <v>27</v>
      </c>
      <c r="B15" s="63">
        <v>900</v>
      </c>
      <c r="C15" s="63">
        <v>19500</v>
      </c>
      <c r="D15" s="6">
        <v>305.77</v>
      </c>
    </row>
    <row r="16" spans="1:4" x14ac:dyDescent="0.25">
      <c r="A16" s="5" t="s">
        <v>28</v>
      </c>
      <c r="B16" s="63">
        <v>1600</v>
      </c>
      <c r="C16" s="63">
        <v>14600</v>
      </c>
      <c r="D16" s="6">
        <v>293.97000000000003</v>
      </c>
    </row>
    <row r="17" spans="1:4" x14ac:dyDescent="0.25">
      <c r="A17" s="5" t="s">
        <v>29</v>
      </c>
      <c r="B17" s="63">
        <v>5100</v>
      </c>
      <c r="C17" s="63">
        <v>8500</v>
      </c>
      <c r="D17" s="6">
        <v>285.07</v>
      </c>
    </row>
    <row r="18" spans="1:4" x14ac:dyDescent="0.25">
      <c r="A18" s="5" t="s">
        <v>30</v>
      </c>
      <c r="B18" s="63">
        <v>4300</v>
      </c>
      <c r="C18" s="63">
        <v>2100</v>
      </c>
      <c r="D18" s="6">
        <v>280.22000000000003</v>
      </c>
    </row>
    <row r="19" spans="1:4" x14ac:dyDescent="0.25">
      <c r="A19" s="5" t="s">
        <v>31</v>
      </c>
      <c r="B19" s="63">
        <v>17400</v>
      </c>
      <c r="C19" s="63">
        <v>3800</v>
      </c>
      <c r="D19" s="6">
        <v>273.44</v>
      </c>
    </row>
    <row r="20" spans="1:4" x14ac:dyDescent="0.25">
      <c r="A20" s="5" t="s">
        <v>32</v>
      </c>
      <c r="B20" s="63">
        <v>21900</v>
      </c>
      <c r="C20" s="63">
        <v>2600</v>
      </c>
      <c r="D20" s="6">
        <v>266.48</v>
      </c>
    </row>
    <row r="21" spans="1:4" x14ac:dyDescent="0.25">
      <c r="A21" s="5" t="s">
        <v>33</v>
      </c>
      <c r="B21" s="63">
        <v>25500</v>
      </c>
      <c r="C21" s="63">
        <v>1700</v>
      </c>
      <c r="D21" s="6">
        <v>260.25</v>
      </c>
    </row>
    <row r="22" spans="1:4" x14ac:dyDescent="0.25">
      <c r="A22" s="5" t="s">
        <v>34</v>
      </c>
      <c r="B22" s="63">
        <v>28900</v>
      </c>
      <c r="C22" s="63">
        <v>1400</v>
      </c>
      <c r="D22" s="6">
        <v>257.82</v>
      </c>
    </row>
    <row r="23" spans="1:4" x14ac:dyDescent="0.25">
      <c r="A23" s="5" t="s">
        <v>35</v>
      </c>
      <c r="B23" s="63">
        <v>18500</v>
      </c>
      <c r="C23" s="63">
        <v>29200</v>
      </c>
      <c r="D23" s="6">
        <v>301.61</v>
      </c>
    </row>
    <row r="24" spans="1:4" x14ac:dyDescent="0.25">
      <c r="A24" s="5" t="s">
        <v>36</v>
      </c>
      <c r="B24" s="63">
        <v>22000</v>
      </c>
      <c r="C24" s="63">
        <v>27500</v>
      </c>
      <c r="D24" s="6">
        <v>292.58</v>
      </c>
    </row>
    <row r="25" spans="1:4" x14ac:dyDescent="0.25">
      <c r="A25" s="5" t="s">
        <v>37</v>
      </c>
      <c r="B25" s="63">
        <v>20500</v>
      </c>
      <c r="C25" s="63">
        <v>21400</v>
      </c>
      <c r="D25" s="6">
        <v>287.52999999999997</v>
      </c>
    </row>
    <row r="26" spans="1:4" x14ac:dyDescent="0.25">
      <c r="A26" s="5" t="s">
        <v>38</v>
      </c>
      <c r="B26" s="63">
        <v>28500</v>
      </c>
      <c r="C26" s="63">
        <v>27000</v>
      </c>
      <c r="D26" s="6">
        <v>287.63</v>
      </c>
    </row>
    <row r="27" spans="1:4" x14ac:dyDescent="0.25">
      <c r="A27" s="5" t="s">
        <v>39</v>
      </c>
      <c r="B27" s="63">
        <v>26500</v>
      </c>
      <c r="C27" s="63">
        <v>19700</v>
      </c>
      <c r="D27" s="6">
        <v>282.86</v>
      </c>
    </row>
    <row r="28" spans="1:4" x14ac:dyDescent="0.25">
      <c r="A28" s="5" t="s">
        <v>40</v>
      </c>
      <c r="B28" s="63">
        <v>26100</v>
      </c>
      <c r="C28" s="63">
        <v>13700</v>
      </c>
      <c r="D28" s="6">
        <v>278.16000000000003</v>
      </c>
    </row>
    <row r="29" spans="1:4" x14ac:dyDescent="0.25">
      <c r="A29" s="5" t="s">
        <v>41</v>
      </c>
      <c r="B29" s="63">
        <v>27400</v>
      </c>
      <c r="C29" s="63">
        <v>10300</v>
      </c>
      <c r="D29" s="6">
        <v>271.83</v>
      </c>
    </row>
    <row r="30" spans="1:4" x14ac:dyDescent="0.25">
      <c r="A30" s="5" t="s">
        <v>42</v>
      </c>
      <c r="B30" s="63">
        <v>1200</v>
      </c>
      <c r="C30" s="63">
        <v>22400</v>
      </c>
      <c r="D30" s="6">
        <v>310.66000000000003</v>
      </c>
    </row>
    <row r="31" spans="1:4" x14ac:dyDescent="0.25">
      <c r="A31" s="5" t="s">
        <v>43</v>
      </c>
      <c r="B31" s="63">
        <v>2700</v>
      </c>
      <c r="C31" s="63">
        <v>18300</v>
      </c>
      <c r="D31" s="6">
        <v>301.58999999999997</v>
      </c>
    </row>
    <row r="32" spans="1:4" x14ac:dyDescent="0.25">
      <c r="A32" s="5" t="s">
        <v>44</v>
      </c>
      <c r="B32" s="63">
        <v>5400</v>
      </c>
      <c r="C32" s="63">
        <v>15800</v>
      </c>
      <c r="D32" s="6">
        <v>291.83</v>
      </c>
    </row>
    <row r="33" spans="1:4" x14ac:dyDescent="0.25">
      <c r="A33" s="5" t="s">
        <v>45</v>
      </c>
      <c r="B33" s="63">
        <v>7600</v>
      </c>
      <c r="C33" s="63">
        <v>12000</v>
      </c>
      <c r="D33" s="6">
        <v>287.95</v>
      </c>
    </row>
    <row r="34" spans="1:4" x14ac:dyDescent="0.25">
      <c r="A34" s="5" t="s">
        <v>46</v>
      </c>
      <c r="B34" s="63">
        <v>12500</v>
      </c>
      <c r="C34" s="63">
        <v>8400</v>
      </c>
      <c r="D34" s="6">
        <v>281.79000000000002</v>
      </c>
    </row>
    <row r="35" spans="1:4" x14ac:dyDescent="0.25">
      <c r="A35" s="5" t="s">
        <v>47</v>
      </c>
      <c r="B35" s="63">
        <v>15700</v>
      </c>
      <c r="C35" s="63">
        <v>6500</v>
      </c>
      <c r="D35" s="6">
        <v>277.74</v>
      </c>
    </row>
    <row r="36" spans="1:4" x14ac:dyDescent="0.25">
      <c r="A36" s="5" t="s">
        <v>48</v>
      </c>
      <c r="B36" s="63">
        <v>21000</v>
      </c>
      <c r="C36" s="63">
        <v>6700</v>
      </c>
      <c r="D36" s="6">
        <v>271.79000000000002</v>
      </c>
    </row>
    <row r="37" spans="1:4" x14ac:dyDescent="0.25">
      <c r="A37" s="5" t="s">
        <v>49</v>
      </c>
      <c r="B37" s="63">
        <v>25800</v>
      </c>
      <c r="C37" s="63">
        <v>4800</v>
      </c>
      <c r="D37" s="6">
        <v>260.8</v>
      </c>
    </row>
    <row r="38" spans="1:4" x14ac:dyDescent="0.25">
      <c r="A38" s="5" t="s">
        <v>50</v>
      </c>
      <c r="B38" s="63">
        <v>29400</v>
      </c>
      <c r="C38" s="63">
        <v>2700</v>
      </c>
      <c r="D38" s="6">
        <v>258.02</v>
      </c>
    </row>
    <row r="39" spans="1:4" x14ac:dyDescent="0.25">
      <c r="A39" s="5" t="s">
        <v>51</v>
      </c>
      <c r="B39" s="63">
        <v>15700</v>
      </c>
      <c r="C39" s="63">
        <v>29000</v>
      </c>
      <c r="D39" s="6">
        <v>309.68</v>
      </c>
    </row>
    <row r="40" spans="1:4" x14ac:dyDescent="0.25">
      <c r="A40" s="5" t="s">
        <v>52</v>
      </c>
      <c r="B40" s="63">
        <v>17900</v>
      </c>
      <c r="C40" s="63">
        <v>25900</v>
      </c>
      <c r="D40" s="6">
        <v>293.8</v>
      </c>
    </row>
    <row r="41" spans="1:4" x14ac:dyDescent="0.25">
      <c r="A41" s="5" t="s">
        <v>53</v>
      </c>
      <c r="B41" s="63">
        <v>18400</v>
      </c>
      <c r="C41" s="63">
        <v>24700</v>
      </c>
      <c r="D41" s="6">
        <v>289.91000000000003</v>
      </c>
    </row>
    <row r="42" spans="1:4" x14ac:dyDescent="0.25">
      <c r="A42" s="5" t="s">
        <v>54</v>
      </c>
      <c r="B42" s="63">
        <v>21100</v>
      </c>
      <c r="C42" s="63">
        <v>17000</v>
      </c>
      <c r="D42" s="6">
        <v>288.27999999999997</v>
      </c>
    </row>
    <row r="43" spans="1:4" x14ac:dyDescent="0.25">
      <c r="A43" s="5" t="s">
        <v>55</v>
      </c>
      <c r="B43" s="63">
        <v>22100</v>
      </c>
      <c r="C43" s="63">
        <v>13900</v>
      </c>
      <c r="D43" s="6">
        <v>281.44</v>
      </c>
    </row>
    <row r="44" spans="1:4" x14ac:dyDescent="0.25">
      <c r="A44" s="5" t="s">
        <v>56</v>
      </c>
      <c r="B44" s="63">
        <v>22800</v>
      </c>
      <c r="C44" s="63">
        <v>12100</v>
      </c>
      <c r="D44" s="6">
        <v>279.93</v>
      </c>
    </row>
    <row r="45" spans="1:4" x14ac:dyDescent="0.25">
      <c r="A45" s="5" t="s">
        <v>57</v>
      </c>
      <c r="B45" s="63">
        <v>23500</v>
      </c>
      <c r="C45" s="63">
        <v>10000</v>
      </c>
      <c r="D45" s="6">
        <v>275.79000000000002</v>
      </c>
    </row>
    <row r="46" spans="1:4" ht="15.75" thickBot="1" x14ac:dyDescent="0.3">
      <c r="A46" s="7" t="s">
        <v>58</v>
      </c>
      <c r="B46" s="65">
        <v>24300</v>
      </c>
      <c r="C46" s="65">
        <v>6900</v>
      </c>
      <c r="D46" s="8">
        <v>268.23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E2" sqref="E2"/>
    </sheetView>
  </sheetViews>
  <sheetFormatPr defaultRowHeight="15" x14ac:dyDescent="0.25"/>
  <cols>
    <col min="1" max="1" width="15.28515625" bestFit="1" customWidth="1"/>
    <col min="3" max="3" width="14" bestFit="1" customWidth="1"/>
    <col min="5" max="5" width="35" bestFit="1" customWidth="1"/>
  </cols>
  <sheetData>
    <row r="1" spans="1:7" ht="15.75" thickBot="1" x14ac:dyDescent="0.3">
      <c r="A1" s="1" t="s">
        <v>2</v>
      </c>
      <c r="B1" s="9" t="s">
        <v>3</v>
      </c>
      <c r="C1" s="10" t="s">
        <v>4</v>
      </c>
      <c r="D1" s="11" t="s">
        <v>3</v>
      </c>
      <c r="E1" s="147" t="s">
        <v>159</v>
      </c>
      <c r="F1" s="148"/>
      <c r="G1" s="149" t="s">
        <v>64</v>
      </c>
    </row>
    <row r="2" spans="1:7" ht="15.75" thickBot="1" x14ac:dyDescent="0.3">
      <c r="A2" s="12">
        <v>28</v>
      </c>
      <c r="B2" s="13">
        <v>1</v>
      </c>
      <c r="C2" s="152">
        <v>34</v>
      </c>
      <c r="D2" s="153">
        <v>1</v>
      </c>
      <c r="E2" s="151" t="s">
        <v>160</v>
      </c>
      <c r="F2" s="150">
        <v>0.75</v>
      </c>
      <c r="G2" s="79" t="s">
        <v>5</v>
      </c>
    </row>
    <row r="3" spans="1:7" x14ac:dyDescent="0.25">
      <c r="A3" s="14">
        <v>15369.999999999998</v>
      </c>
      <c r="B3" s="6">
        <v>29430</v>
      </c>
      <c r="C3" s="5">
        <v>1170</v>
      </c>
      <c r="D3" s="6">
        <v>22460</v>
      </c>
      <c r="E3" s="25"/>
      <c r="F3" s="19"/>
      <c r="G3" s="19"/>
    </row>
    <row r="4" spans="1:7" x14ac:dyDescent="0.25">
      <c r="A4" s="14">
        <v>16060</v>
      </c>
      <c r="B4" s="6">
        <v>28489.999999999996</v>
      </c>
      <c r="C4" s="5">
        <v>1980</v>
      </c>
      <c r="D4" s="6">
        <v>21000</v>
      </c>
      <c r="E4" s="19"/>
      <c r="F4" s="19"/>
      <c r="G4" s="19"/>
    </row>
    <row r="5" spans="1:7" x14ac:dyDescent="0.25">
      <c r="A5" s="14">
        <v>16570</v>
      </c>
      <c r="B5" s="6">
        <v>27760.000000000004</v>
      </c>
      <c r="C5" s="5">
        <v>2840</v>
      </c>
      <c r="D5" s="6">
        <v>20320</v>
      </c>
    </row>
    <row r="6" spans="1:7" x14ac:dyDescent="0.25">
      <c r="A6" s="14">
        <v>17080</v>
      </c>
      <c r="B6" s="6">
        <v>27080</v>
      </c>
      <c r="C6" s="5">
        <v>2840</v>
      </c>
      <c r="D6" s="6">
        <v>19330</v>
      </c>
    </row>
    <row r="7" spans="1:7" x14ac:dyDescent="0.25">
      <c r="A7" s="14">
        <v>17430</v>
      </c>
      <c r="B7" s="6">
        <v>26350</v>
      </c>
      <c r="C7" s="5">
        <v>2710</v>
      </c>
      <c r="D7" s="6">
        <v>18520</v>
      </c>
    </row>
    <row r="8" spans="1:7" x14ac:dyDescent="0.25">
      <c r="A8" s="5">
        <v>17850</v>
      </c>
      <c r="B8" s="6">
        <v>25920</v>
      </c>
      <c r="C8" s="5">
        <v>3520.0000000000005</v>
      </c>
      <c r="D8" s="6">
        <v>17880</v>
      </c>
    </row>
    <row r="9" spans="1:7" x14ac:dyDescent="0.25">
      <c r="A9" s="5">
        <v>18070</v>
      </c>
      <c r="B9" s="6">
        <v>25410</v>
      </c>
      <c r="C9" s="5">
        <v>4250</v>
      </c>
      <c r="D9" s="6">
        <v>17150</v>
      </c>
    </row>
    <row r="10" spans="1:7" x14ac:dyDescent="0.25">
      <c r="A10" s="5">
        <v>18330</v>
      </c>
      <c r="B10" s="6">
        <v>24850</v>
      </c>
      <c r="C10" s="5">
        <v>4460</v>
      </c>
      <c r="D10" s="6">
        <v>16550</v>
      </c>
    </row>
    <row r="11" spans="1:7" x14ac:dyDescent="0.25">
      <c r="A11" s="5">
        <v>18840</v>
      </c>
      <c r="B11" s="6">
        <v>23830</v>
      </c>
      <c r="C11" s="5">
        <v>5490</v>
      </c>
      <c r="D11" s="6">
        <v>15610</v>
      </c>
    </row>
    <row r="12" spans="1:7" x14ac:dyDescent="0.25">
      <c r="A12" s="5">
        <v>19220</v>
      </c>
      <c r="B12" s="6">
        <v>22030</v>
      </c>
      <c r="C12" s="5">
        <v>5830</v>
      </c>
      <c r="D12" s="6">
        <v>14160</v>
      </c>
    </row>
    <row r="13" spans="1:7" x14ac:dyDescent="0.25">
      <c r="A13" s="5">
        <v>19610</v>
      </c>
      <c r="B13" s="6">
        <v>20700</v>
      </c>
      <c r="C13" s="5">
        <v>6480</v>
      </c>
      <c r="D13" s="6">
        <v>12869.999999999998</v>
      </c>
    </row>
    <row r="14" spans="1:7" x14ac:dyDescent="0.25">
      <c r="A14" s="5">
        <v>20290</v>
      </c>
      <c r="B14" s="6">
        <v>19330</v>
      </c>
      <c r="C14" s="5">
        <v>7670</v>
      </c>
      <c r="D14" s="6">
        <v>12020</v>
      </c>
    </row>
    <row r="15" spans="1:7" x14ac:dyDescent="0.25">
      <c r="A15" s="5">
        <v>21020</v>
      </c>
      <c r="B15" s="6">
        <v>17920</v>
      </c>
      <c r="C15" s="5">
        <v>8190.0000000000009</v>
      </c>
      <c r="D15" s="6">
        <v>10300</v>
      </c>
    </row>
    <row r="16" spans="1:7" x14ac:dyDescent="0.25">
      <c r="A16" s="5">
        <v>21410</v>
      </c>
      <c r="B16" s="6">
        <v>16510</v>
      </c>
      <c r="C16" s="5">
        <v>8920</v>
      </c>
      <c r="D16" s="6">
        <v>9490</v>
      </c>
    </row>
    <row r="17" spans="1:4" x14ac:dyDescent="0.25">
      <c r="A17" s="5">
        <v>21750</v>
      </c>
      <c r="B17" s="6">
        <v>15310</v>
      </c>
      <c r="C17" s="5">
        <v>10460</v>
      </c>
      <c r="D17" s="6">
        <v>8850</v>
      </c>
    </row>
    <row r="18" spans="1:4" x14ac:dyDescent="0.25">
      <c r="A18" s="5">
        <v>21880</v>
      </c>
      <c r="B18" s="6">
        <v>14460</v>
      </c>
      <c r="C18" s="5">
        <v>12640</v>
      </c>
      <c r="D18" s="6">
        <v>8460</v>
      </c>
    </row>
    <row r="19" spans="1:4" x14ac:dyDescent="0.25">
      <c r="A19" s="5">
        <v>22090</v>
      </c>
      <c r="B19" s="6">
        <v>13640</v>
      </c>
      <c r="C19" s="5">
        <v>13800</v>
      </c>
      <c r="D19" s="6">
        <v>7909.9999999999991</v>
      </c>
    </row>
    <row r="20" spans="1:4" x14ac:dyDescent="0.25">
      <c r="A20" s="5">
        <v>22900</v>
      </c>
      <c r="B20" s="6">
        <v>12360</v>
      </c>
      <c r="C20" s="5">
        <v>15169.999999999998</v>
      </c>
      <c r="D20" s="6">
        <v>7050</v>
      </c>
    </row>
    <row r="21" spans="1:4" x14ac:dyDescent="0.25">
      <c r="A21" s="5">
        <v>23250</v>
      </c>
      <c r="B21" s="6">
        <v>11290</v>
      </c>
      <c r="C21" s="5">
        <v>15760</v>
      </c>
      <c r="D21" s="6">
        <v>6450</v>
      </c>
    </row>
    <row r="22" spans="1:4" x14ac:dyDescent="0.25">
      <c r="A22" s="5">
        <v>23500</v>
      </c>
      <c r="B22" s="6">
        <v>10010</v>
      </c>
      <c r="C22" s="5">
        <v>16920</v>
      </c>
      <c r="D22" s="6">
        <v>6370</v>
      </c>
    </row>
    <row r="23" spans="1:4" x14ac:dyDescent="0.25">
      <c r="A23" s="5">
        <v>23460</v>
      </c>
      <c r="B23" s="6">
        <v>9110</v>
      </c>
      <c r="C23" s="5">
        <v>18250</v>
      </c>
      <c r="D23" s="6">
        <v>6580</v>
      </c>
    </row>
    <row r="24" spans="1:4" x14ac:dyDescent="0.25">
      <c r="A24" s="5">
        <v>23670</v>
      </c>
      <c r="B24" s="6">
        <v>8120</v>
      </c>
      <c r="C24" s="5">
        <v>19360</v>
      </c>
      <c r="D24" s="6">
        <v>6840.0000000000009</v>
      </c>
    </row>
    <row r="25" spans="1:4" x14ac:dyDescent="0.25">
      <c r="A25" s="5">
        <v>23970</v>
      </c>
      <c r="B25" s="6">
        <v>7440.0000000000009</v>
      </c>
      <c r="C25" s="5">
        <v>21110</v>
      </c>
      <c r="D25" s="6">
        <v>6880</v>
      </c>
    </row>
    <row r="26" spans="1:4" x14ac:dyDescent="0.25">
      <c r="A26" s="5">
        <v>24400</v>
      </c>
      <c r="B26" s="6">
        <v>6750</v>
      </c>
      <c r="C26" s="5">
        <v>21710</v>
      </c>
      <c r="D26" s="6">
        <v>6709.9999999999991</v>
      </c>
    </row>
    <row r="27" spans="1:4" x14ac:dyDescent="0.25">
      <c r="A27" s="5">
        <v>25000</v>
      </c>
      <c r="B27" s="6">
        <v>6330</v>
      </c>
      <c r="C27" s="5">
        <v>22660</v>
      </c>
      <c r="D27" s="6">
        <v>5980</v>
      </c>
    </row>
    <row r="28" spans="1:4" x14ac:dyDescent="0.25">
      <c r="A28" s="5">
        <v>25090</v>
      </c>
      <c r="B28" s="6">
        <v>5730</v>
      </c>
      <c r="C28" s="5">
        <v>23470</v>
      </c>
      <c r="D28" s="6">
        <v>5510</v>
      </c>
    </row>
    <row r="29" spans="1:4" x14ac:dyDescent="0.25">
      <c r="A29" s="5">
        <v>25510</v>
      </c>
      <c r="B29" s="6">
        <v>5080</v>
      </c>
      <c r="C29" s="5">
        <v>24030</v>
      </c>
      <c r="D29" s="6">
        <v>5080</v>
      </c>
    </row>
    <row r="30" spans="1:4" ht="15.75" thickBot="1" x14ac:dyDescent="0.3">
      <c r="A30" s="15">
        <v>25810.000000000004</v>
      </c>
      <c r="B30" s="16">
        <v>4740</v>
      </c>
      <c r="C30" s="17">
        <v>25010</v>
      </c>
      <c r="D30" s="18">
        <v>4820</v>
      </c>
    </row>
    <row r="31" spans="1:4" x14ac:dyDescent="0.25">
      <c r="A31" s="19"/>
      <c r="B31" s="19"/>
      <c r="C31" s="20">
        <v>25780</v>
      </c>
      <c r="D31" s="21">
        <v>4650</v>
      </c>
    </row>
    <row r="32" spans="1:4" x14ac:dyDescent="0.25">
      <c r="A32" s="19"/>
      <c r="B32" s="19"/>
      <c r="C32" s="20">
        <v>26980</v>
      </c>
      <c r="D32" s="21">
        <v>4480</v>
      </c>
    </row>
    <row r="33" spans="1:4" x14ac:dyDescent="0.25">
      <c r="A33" s="19"/>
      <c r="B33" s="19"/>
      <c r="C33" s="20">
        <v>27620</v>
      </c>
      <c r="D33" s="21">
        <v>4050</v>
      </c>
    </row>
    <row r="34" spans="1:4" x14ac:dyDescent="0.25">
      <c r="A34" s="19"/>
      <c r="B34" s="19"/>
      <c r="C34" s="20">
        <v>28560.000000000004</v>
      </c>
      <c r="D34" s="21">
        <v>3500</v>
      </c>
    </row>
    <row r="35" spans="1:4" x14ac:dyDescent="0.25">
      <c r="A35" s="19"/>
      <c r="B35" s="19"/>
      <c r="C35" s="20">
        <v>29420</v>
      </c>
      <c r="D35" s="21">
        <v>2770</v>
      </c>
    </row>
    <row r="36" spans="1:4" ht="15.75" thickBot="1" x14ac:dyDescent="0.3">
      <c r="A36" s="22"/>
      <c r="B36" s="22"/>
      <c r="C36" s="23">
        <v>29850</v>
      </c>
      <c r="D36" s="24">
        <v>2170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F3" sqref="F3"/>
    </sheetView>
  </sheetViews>
  <sheetFormatPr defaultRowHeight="15" x14ac:dyDescent="0.25"/>
  <cols>
    <col min="1" max="1" width="6.5703125" bestFit="1" customWidth="1"/>
    <col min="2" max="3" width="8.5703125" bestFit="1" customWidth="1"/>
    <col min="4" max="4" width="6.5703125" bestFit="1" customWidth="1"/>
    <col min="5" max="5" width="12" bestFit="1" customWidth="1"/>
    <col min="6" max="6" width="13.85546875" bestFit="1" customWidth="1"/>
    <col min="7" max="8" width="13.7109375" bestFit="1" customWidth="1"/>
  </cols>
  <sheetData>
    <row r="1" spans="1:9" ht="15.75" thickBot="1" x14ac:dyDescent="0.3">
      <c r="A1" s="26" t="s">
        <v>6</v>
      </c>
      <c r="B1" s="27" t="s">
        <v>7</v>
      </c>
      <c r="C1" s="27" t="s">
        <v>8</v>
      </c>
      <c r="D1" s="28" t="s">
        <v>9</v>
      </c>
      <c r="E1" s="27" t="s">
        <v>10</v>
      </c>
      <c r="F1" s="27" t="s">
        <v>11</v>
      </c>
      <c r="G1" s="29" t="s">
        <v>12</v>
      </c>
      <c r="H1" s="30" t="s">
        <v>13</v>
      </c>
      <c r="I1" s="53" t="s">
        <v>59</v>
      </c>
    </row>
    <row r="2" spans="1:9" x14ac:dyDescent="0.25">
      <c r="A2" s="31" t="s">
        <v>14</v>
      </c>
      <c r="B2" s="32">
        <v>9200</v>
      </c>
      <c r="C2" s="32">
        <v>23500</v>
      </c>
      <c r="D2" s="32">
        <v>314.67</v>
      </c>
      <c r="E2" s="33">
        <v>37.490000000000009</v>
      </c>
      <c r="F2" s="33">
        <v>4.8199999999999932</v>
      </c>
      <c r="G2" s="34">
        <v>22.670000000000016</v>
      </c>
      <c r="H2" s="35">
        <v>10</v>
      </c>
      <c r="I2" s="54">
        <v>4.8199999999999932</v>
      </c>
    </row>
    <row r="3" spans="1:9" x14ac:dyDescent="0.25">
      <c r="A3" s="36" t="s">
        <v>15</v>
      </c>
      <c r="B3" s="37">
        <v>11400</v>
      </c>
      <c r="C3" s="37">
        <v>19800</v>
      </c>
      <c r="D3" s="37">
        <v>313.85000000000002</v>
      </c>
      <c r="E3" s="38">
        <v>44.520000000000039</v>
      </c>
      <c r="F3" s="39">
        <v>9.82000000000005</v>
      </c>
      <c r="G3" s="40">
        <v>24.699999999999989</v>
      </c>
      <c r="H3" s="41">
        <v>10</v>
      </c>
      <c r="I3" s="55">
        <v>9.82000000000005</v>
      </c>
    </row>
    <row r="4" spans="1:9" x14ac:dyDescent="0.25">
      <c r="A4" s="36" t="s">
        <v>16</v>
      </c>
      <c r="B4" s="37">
        <v>14100</v>
      </c>
      <c r="C4" s="37">
        <v>15500</v>
      </c>
      <c r="D4" s="37">
        <v>308.77</v>
      </c>
      <c r="E4" s="38">
        <v>49.859999999999957</v>
      </c>
      <c r="F4" s="39">
        <v>8.9099999999999682</v>
      </c>
      <c r="G4" s="40">
        <v>30.949999999999989</v>
      </c>
      <c r="H4" s="41">
        <v>10</v>
      </c>
      <c r="I4" s="55">
        <v>8.9099999999999682</v>
      </c>
    </row>
    <row r="5" spans="1:9" x14ac:dyDescent="0.25">
      <c r="A5" s="36" t="s">
        <v>17</v>
      </c>
      <c r="B5" s="37">
        <v>16300</v>
      </c>
      <c r="C5" s="37">
        <v>12300</v>
      </c>
      <c r="D5" s="37">
        <v>295.11</v>
      </c>
      <c r="E5" s="38">
        <v>44.150000000000034</v>
      </c>
      <c r="F5" s="39">
        <v>7.9000000000000341</v>
      </c>
      <c r="G5" s="40">
        <v>26.25</v>
      </c>
      <c r="H5" s="41">
        <v>10</v>
      </c>
      <c r="I5" s="55">
        <v>7.9000000000000341</v>
      </c>
    </row>
    <row r="6" spans="1:9" x14ac:dyDescent="0.25">
      <c r="A6" s="36" t="s">
        <v>18</v>
      </c>
      <c r="B6" s="37">
        <v>20600</v>
      </c>
      <c r="C6" s="37">
        <v>9400</v>
      </c>
      <c r="D6" s="37">
        <v>281.27</v>
      </c>
      <c r="E6" s="38">
        <v>40.599999999999994</v>
      </c>
      <c r="F6" s="39">
        <v>5.4499999999999886</v>
      </c>
      <c r="G6" s="40">
        <v>25.150000000000006</v>
      </c>
      <c r="H6" s="41">
        <v>10</v>
      </c>
      <c r="I6" s="55">
        <v>5.4499999999999886</v>
      </c>
    </row>
    <row r="7" spans="1:9" x14ac:dyDescent="0.25">
      <c r="A7" s="36" t="s">
        <v>19</v>
      </c>
      <c r="B7" s="37">
        <v>22200</v>
      </c>
      <c r="C7" s="37">
        <v>7600</v>
      </c>
      <c r="D7" s="37">
        <v>271.33</v>
      </c>
      <c r="E7" s="38">
        <v>38.059999999999974</v>
      </c>
      <c r="F7" s="39">
        <v>3.4099999999999682</v>
      </c>
      <c r="G7" s="40">
        <v>24.650000000000006</v>
      </c>
      <c r="H7" s="41">
        <v>10</v>
      </c>
      <c r="I7" s="55">
        <v>3.4099999999999682</v>
      </c>
    </row>
    <row r="8" spans="1:9" x14ac:dyDescent="0.25">
      <c r="A8" s="36" t="s">
        <v>20</v>
      </c>
      <c r="B8" s="37">
        <v>7600</v>
      </c>
      <c r="C8" s="37">
        <v>17200</v>
      </c>
      <c r="D8" s="37">
        <v>301.56</v>
      </c>
      <c r="E8" s="38">
        <v>33.660000000000025</v>
      </c>
      <c r="F8" s="39">
        <v>3.660000000000025</v>
      </c>
      <c r="G8" s="40">
        <v>20</v>
      </c>
      <c r="H8" s="41">
        <v>10</v>
      </c>
      <c r="I8" s="55">
        <v>3.660000000000025</v>
      </c>
    </row>
    <row r="9" spans="1:9" x14ac:dyDescent="0.25">
      <c r="A9" s="36" t="s">
        <v>21</v>
      </c>
      <c r="B9" s="37">
        <v>12100</v>
      </c>
      <c r="C9" s="37">
        <v>11400</v>
      </c>
      <c r="D9" s="42">
        <v>289.5</v>
      </c>
      <c r="E9" s="38">
        <v>36.600000000000023</v>
      </c>
      <c r="F9" s="39">
        <v>1.1000000000000227</v>
      </c>
      <c r="G9" s="40">
        <v>25.5</v>
      </c>
      <c r="H9" s="41">
        <v>10</v>
      </c>
      <c r="I9" s="55">
        <v>1.1000000000000227</v>
      </c>
    </row>
    <row r="10" spans="1:9" x14ac:dyDescent="0.25">
      <c r="A10" s="36" t="s">
        <v>22</v>
      </c>
      <c r="B10" s="37">
        <v>14000</v>
      </c>
      <c r="C10" s="37">
        <v>25600</v>
      </c>
      <c r="D10" s="42">
        <v>312.52</v>
      </c>
      <c r="E10" s="38">
        <v>36.279999999999973</v>
      </c>
      <c r="F10" s="39">
        <v>7.8599999999999568</v>
      </c>
      <c r="G10" s="40">
        <v>18.420000000000016</v>
      </c>
      <c r="H10" s="41">
        <v>10</v>
      </c>
      <c r="I10" s="55">
        <v>7.8599999999999568</v>
      </c>
    </row>
    <row r="11" spans="1:9" x14ac:dyDescent="0.25">
      <c r="A11" s="36" t="s">
        <v>23</v>
      </c>
      <c r="B11" s="37">
        <v>15800</v>
      </c>
      <c r="C11" s="37">
        <v>21800</v>
      </c>
      <c r="D11" s="42">
        <v>304.08</v>
      </c>
      <c r="E11" s="38">
        <v>35.789999999999964</v>
      </c>
      <c r="F11" s="39">
        <v>7.2299999999999613</v>
      </c>
      <c r="G11" s="40">
        <v>18.560000000000002</v>
      </c>
      <c r="H11" s="41">
        <v>10</v>
      </c>
      <c r="I11" s="55">
        <v>7.2299999999999613</v>
      </c>
    </row>
    <row r="12" spans="1:9" x14ac:dyDescent="0.25">
      <c r="A12" s="36" t="s">
        <v>24</v>
      </c>
      <c r="B12" s="37">
        <v>17900</v>
      </c>
      <c r="C12" s="37">
        <v>17600</v>
      </c>
      <c r="D12" s="42">
        <v>297.20999999999998</v>
      </c>
      <c r="E12" s="38">
        <v>38.56</v>
      </c>
      <c r="F12" s="39">
        <v>4.2699999999999818</v>
      </c>
      <c r="G12" s="40">
        <v>24.29000000000002</v>
      </c>
      <c r="H12" s="41">
        <v>10</v>
      </c>
      <c r="I12" s="55">
        <v>4.2699999999999818</v>
      </c>
    </row>
    <row r="13" spans="1:9" x14ac:dyDescent="0.25">
      <c r="A13" s="36" t="s">
        <v>25</v>
      </c>
      <c r="B13" s="37">
        <v>20300</v>
      </c>
      <c r="C13" s="37">
        <v>12700</v>
      </c>
      <c r="D13" s="42">
        <v>288.12</v>
      </c>
      <c r="E13" s="38">
        <v>40.639999999999986</v>
      </c>
      <c r="F13" s="39">
        <v>5.7300000000000182</v>
      </c>
      <c r="G13" s="40">
        <v>24.909999999999968</v>
      </c>
      <c r="H13" s="41">
        <v>10</v>
      </c>
      <c r="I13" s="55">
        <v>5.7300000000000182</v>
      </c>
    </row>
    <row r="14" spans="1:9" x14ac:dyDescent="0.25">
      <c r="A14" s="36" t="s">
        <v>26</v>
      </c>
      <c r="B14" s="37">
        <v>3900</v>
      </c>
      <c r="C14" s="37">
        <v>21300</v>
      </c>
      <c r="D14" s="42">
        <v>310.04000000000002</v>
      </c>
      <c r="E14" s="38">
        <v>32.610000000000014</v>
      </c>
      <c r="F14" s="39">
        <v>1.0800000000000409</v>
      </c>
      <c r="G14" s="40">
        <v>21.529999999999973</v>
      </c>
      <c r="H14" s="41">
        <v>10</v>
      </c>
      <c r="I14" s="55">
        <v>1.0800000000000409</v>
      </c>
    </row>
    <row r="15" spans="1:9" x14ac:dyDescent="0.25">
      <c r="A15" s="36" t="s">
        <v>27</v>
      </c>
      <c r="B15" s="37">
        <v>900</v>
      </c>
      <c r="C15" s="37">
        <v>19500</v>
      </c>
      <c r="D15" s="42">
        <v>311.58999999999997</v>
      </c>
      <c r="E15" s="38">
        <v>35.789999999999964</v>
      </c>
      <c r="F15" s="39">
        <v>5.8199999999999932</v>
      </c>
      <c r="G15" s="40">
        <v>19.96999999999997</v>
      </c>
      <c r="H15" s="41">
        <v>10</v>
      </c>
      <c r="I15" s="55">
        <v>5.8199999999999932</v>
      </c>
    </row>
    <row r="16" spans="1:9" x14ac:dyDescent="0.25">
      <c r="A16" s="36" t="s">
        <v>28</v>
      </c>
      <c r="B16" s="37">
        <v>1600</v>
      </c>
      <c r="C16" s="37">
        <v>14600</v>
      </c>
      <c r="D16" s="42">
        <v>299.07</v>
      </c>
      <c r="E16" s="38">
        <v>32.349999999999966</v>
      </c>
      <c r="F16" s="39">
        <v>5.0999999999999659</v>
      </c>
      <c r="G16" s="40">
        <v>17.25</v>
      </c>
      <c r="H16" s="41">
        <v>10</v>
      </c>
      <c r="I16" s="55">
        <v>5.0999999999999659</v>
      </c>
    </row>
    <row r="17" spans="1:9" x14ac:dyDescent="0.25">
      <c r="A17" s="36" t="s">
        <v>29</v>
      </c>
      <c r="B17" s="37">
        <v>5100</v>
      </c>
      <c r="C17" s="37">
        <v>8500</v>
      </c>
      <c r="D17" s="42">
        <v>290.23</v>
      </c>
      <c r="E17" s="38">
        <v>37.970000000000027</v>
      </c>
      <c r="F17" s="39">
        <v>5.160000000000025</v>
      </c>
      <c r="G17" s="40">
        <v>22.810000000000002</v>
      </c>
      <c r="H17" s="41">
        <v>10</v>
      </c>
      <c r="I17" s="55">
        <v>5.160000000000025</v>
      </c>
    </row>
    <row r="18" spans="1:9" x14ac:dyDescent="0.25">
      <c r="A18" s="36" t="s">
        <v>30</v>
      </c>
      <c r="B18" s="37">
        <v>4300</v>
      </c>
      <c r="C18" s="37">
        <v>2100</v>
      </c>
      <c r="D18" s="42">
        <v>287.23</v>
      </c>
      <c r="E18" s="38">
        <v>47.330000000000013</v>
      </c>
      <c r="F18" s="39">
        <v>7.0099999999999909</v>
      </c>
      <c r="G18" s="40">
        <v>30.320000000000022</v>
      </c>
      <c r="H18" s="41">
        <v>10</v>
      </c>
      <c r="I18" s="55">
        <v>7.0099999999999909</v>
      </c>
    </row>
    <row r="19" spans="1:9" x14ac:dyDescent="0.25">
      <c r="A19" s="36" t="s">
        <v>31</v>
      </c>
      <c r="B19" s="37">
        <v>17400</v>
      </c>
      <c r="C19" s="37">
        <v>3800</v>
      </c>
      <c r="D19" s="42">
        <v>276.08</v>
      </c>
      <c r="E19" s="38">
        <v>46.369999999999976</v>
      </c>
      <c r="F19" s="39">
        <v>2.6399999999999864</v>
      </c>
      <c r="G19" s="40">
        <v>33.72999999999999</v>
      </c>
      <c r="H19" s="41">
        <v>10</v>
      </c>
      <c r="I19" s="55">
        <v>2.6399999999999864</v>
      </c>
    </row>
    <row r="20" spans="1:9" x14ac:dyDescent="0.25">
      <c r="A20" s="36" t="s">
        <v>32</v>
      </c>
      <c r="B20" s="37">
        <v>21900</v>
      </c>
      <c r="C20" s="37">
        <v>2600</v>
      </c>
      <c r="D20" s="42">
        <v>270.11</v>
      </c>
      <c r="E20" s="38">
        <v>49.03</v>
      </c>
      <c r="F20" s="39">
        <v>3.6299999999999955</v>
      </c>
      <c r="G20" s="40">
        <v>35.400000000000006</v>
      </c>
      <c r="H20" s="41">
        <v>10</v>
      </c>
      <c r="I20" s="55">
        <v>3.6299999999999955</v>
      </c>
    </row>
    <row r="21" spans="1:9" x14ac:dyDescent="0.25">
      <c r="A21" s="36" t="s">
        <v>33</v>
      </c>
      <c r="B21" s="37">
        <v>25500</v>
      </c>
      <c r="C21" s="37">
        <v>1700</v>
      </c>
      <c r="D21" s="42">
        <v>262.18</v>
      </c>
      <c r="E21" s="38">
        <v>45.129999999999995</v>
      </c>
      <c r="F21" s="39">
        <v>1.9300000000000068</v>
      </c>
      <c r="G21" s="40">
        <v>33.199999999999989</v>
      </c>
      <c r="H21" s="41">
        <v>10</v>
      </c>
      <c r="I21" s="55">
        <v>1.9300000000000068</v>
      </c>
    </row>
    <row r="22" spans="1:9" x14ac:dyDescent="0.25">
      <c r="A22" s="36" t="s">
        <v>34</v>
      </c>
      <c r="B22" s="37">
        <v>28900</v>
      </c>
      <c r="C22" s="37">
        <v>1400</v>
      </c>
      <c r="D22" s="42">
        <v>261.97000000000003</v>
      </c>
      <c r="E22" s="38">
        <v>46.28000000000003</v>
      </c>
      <c r="F22" s="39">
        <v>4.1500000000000341</v>
      </c>
      <c r="G22" s="40">
        <v>32.129999999999995</v>
      </c>
      <c r="H22" s="41">
        <v>10</v>
      </c>
      <c r="I22" s="55">
        <v>4.1500000000000341</v>
      </c>
    </row>
    <row r="23" spans="1:9" x14ac:dyDescent="0.25">
      <c r="A23" s="36" t="s">
        <v>35</v>
      </c>
      <c r="B23" s="37">
        <v>18500</v>
      </c>
      <c r="C23" s="37">
        <v>29200</v>
      </c>
      <c r="D23" s="37">
        <v>313.8</v>
      </c>
      <c r="E23" s="38">
        <v>38.29000000000002</v>
      </c>
      <c r="F23" s="39">
        <v>12.189999999999998</v>
      </c>
      <c r="G23" s="40">
        <v>16.100000000000023</v>
      </c>
      <c r="H23" s="41">
        <v>10</v>
      </c>
      <c r="I23" s="55">
        <v>12.189999999999998</v>
      </c>
    </row>
    <row r="24" spans="1:9" x14ac:dyDescent="0.25">
      <c r="A24" s="36" t="s">
        <v>36</v>
      </c>
      <c r="B24" s="37">
        <v>22000</v>
      </c>
      <c r="C24" s="37">
        <v>27500</v>
      </c>
      <c r="D24" s="37">
        <v>315.25</v>
      </c>
      <c r="E24" s="38">
        <v>46.45999999999998</v>
      </c>
      <c r="F24" s="39">
        <v>22.670000000000016</v>
      </c>
      <c r="G24" s="40">
        <v>13.789999999999964</v>
      </c>
      <c r="H24" s="41">
        <v>10</v>
      </c>
      <c r="I24" s="55">
        <v>22.670000000000016</v>
      </c>
    </row>
    <row r="25" spans="1:9" x14ac:dyDescent="0.25">
      <c r="A25" s="36" t="s">
        <v>37</v>
      </c>
      <c r="B25" s="37">
        <v>20500</v>
      </c>
      <c r="C25" s="37">
        <v>21400</v>
      </c>
      <c r="D25" s="37">
        <v>288.92</v>
      </c>
      <c r="E25" s="38">
        <v>26.710000000000036</v>
      </c>
      <c r="F25" s="39">
        <v>1.3900000000000432</v>
      </c>
      <c r="G25" s="40">
        <v>15.319999999999993</v>
      </c>
      <c r="H25" s="41">
        <v>10</v>
      </c>
      <c r="I25" s="55">
        <v>1.3900000000000432</v>
      </c>
    </row>
    <row r="26" spans="1:9" x14ac:dyDescent="0.25">
      <c r="A26" s="36" t="s">
        <v>38</v>
      </c>
      <c r="B26" s="37">
        <v>28500</v>
      </c>
      <c r="C26" s="37">
        <v>27000</v>
      </c>
      <c r="D26" s="37">
        <v>308.79000000000002</v>
      </c>
      <c r="E26" s="38">
        <v>48.54000000000002</v>
      </c>
      <c r="F26" s="39">
        <v>21.160000000000025</v>
      </c>
      <c r="G26" s="40">
        <v>17.379999999999995</v>
      </c>
      <c r="H26" s="41">
        <v>10</v>
      </c>
      <c r="I26" s="55">
        <v>21.160000000000025</v>
      </c>
    </row>
    <row r="27" spans="1:9" x14ac:dyDescent="0.25">
      <c r="A27" s="36" t="s">
        <v>39</v>
      </c>
      <c r="B27" s="37">
        <v>26500</v>
      </c>
      <c r="C27" s="37">
        <v>19700</v>
      </c>
      <c r="D27" s="37">
        <v>300.47000000000003</v>
      </c>
      <c r="E27" s="38">
        <v>48.07000000000005</v>
      </c>
      <c r="F27" s="39">
        <v>17.610000000000014</v>
      </c>
      <c r="G27" s="40">
        <v>20.460000000000036</v>
      </c>
      <c r="H27" s="41">
        <v>10</v>
      </c>
      <c r="I27" s="55">
        <v>17.610000000000014</v>
      </c>
    </row>
    <row r="28" spans="1:9" x14ac:dyDescent="0.25">
      <c r="A28" s="36" t="s">
        <v>40</v>
      </c>
      <c r="B28" s="37">
        <v>26100</v>
      </c>
      <c r="C28" s="37">
        <v>13700</v>
      </c>
      <c r="D28" s="37">
        <v>289.23</v>
      </c>
      <c r="E28" s="38">
        <v>47.050000000000011</v>
      </c>
      <c r="F28" s="39">
        <v>11.069999999999993</v>
      </c>
      <c r="G28" s="40">
        <v>25.980000000000018</v>
      </c>
      <c r="H28" s="41">
        <v>10</v>
      </c>
      <c r="I28" s="55">
        <v>11.069999999999993</v>
      </c>
    </row>
    <row r="29" spans="1:9" x14ac:dyDescent="0.25">
      <c r="A29" s="36" t="s">
        <v>41</v>
      </c>
      <c r="B29" s="37">
        <v>27400</v>
      </c>
      <c r="C29" s="37">
        <v>10300</v>
      </c>
      <c r="D29" s="37">
        <v>281.66000000000003</v>
      </c>
      <c r="E29" s="38">
        <v>49.110000000000014</v>
      </c>
      <c r="F29" s="39">
        <v>9.8300000000000409</v>
      </c>
      <c r="G29" s="40">
        <v>29.279999999999973</v>
      </c>
      <c r="H29" s="41">
        <v>10</v>
      </c>
      <c r="I29" s="55">
        <v>9.8300000000000409</v>
      </c>
    </row>
    <row r="30" spans="1:9" x14ac:dyDescent="0.25">
      <c r="A30" s="43" t="s">
        <v>42</v>
      </c>
      <c r="B30" s="37">
        <v>1200</v>
      </c>
      <c r="C30" s="37">
        <v>22400</v>
      </c>
      <c r="D30" s="37">
        <v>310.66000000000003</v>
      </c>
      <c r="E30" s="44">
        <v>32.19</v>
      </c>
      <c r="F30" s="39">
        <v>0</v>
      </c>
      <c r="G30" s="45">
        <v>22.189999999999998</v>
      </c>
      <c r="H30" s="46">
        <v>10</v>
      </c>
      <c r="I30" s="56">
        <v>0</v>
      </c>
    </row>
    <row r="31" spans="1:9" x14ac:dyDescent="0.25">
      <c r="A31" s="43" t="s">
        <v>43</v>
      </c>
      <c r="B31" s="37">
        <v>2700</v>
      </c>
      <c r="C31" s="37">
        <v>18300</v>
      </c>
      <c r="D31" s="37">
        <v>301.58999999999997</v>
      </c>
      <c r="E31" s="38">
        <v>28.369999999999948</v>
      </c>
      <c r="F31" s="39">
        <v>0</v>
      </c>
      <c r="G31" s="40">
        <v>18.369999999999948</v>
      </c>
      <c r="H31" s="41">
        <v>10</v>
      </c>
      <c r="I31" s="55">
        <v>0</v>
      </c>
    </row>
    <row r="32" spans="1:9" x14ac:dyDescent="0.25">
      <c r="A32" s="43" t="s">
        <v>44</v>
      </c>
      <c r="B32" s="37">
        <v>5400</v>
      </c>
      <c r="C32" s="37">
        <v>15800</v>
      </c>
      <c r="D32" s="37">
        <v>291.83</v>
      </c>
      <c r="E32" s="38">
        <v>24.909999999999968</v>
      </c>
      <c r="F32" s="39">
        <v>0</v>
      </c>
      <c r="G32" s="40">
        <v>14.909999999999968</v>
      </c>
      <c r="H32" s="41">
        <v>10</v>
      </c>
      <c r="I32" s="55">
        <v>0</v>
      </c>
    </row>
    <row r="33" spans="1:9" x14ac:dyDescent="0.25">
      <c r="A33" s="43" t="s">
        <v>45</v>
      </c>
      <c r="B33" s="37">
        <v>7600</v>
      </c>
      <c r="C33" s="37">
        <v>12000</v>
      </c>
      <c r="D33" s="37">
        <v>287.95</v>
      </c>
      <c r="E33" s="38">
        <v>30.329999999999984</v>
      </c>
      <c r="F33" s="39">
        <v>0</v>
      </c>
      <c r="G33" s="40">
        <v>20.329999999999984</v>
      </c>
      <c r="H33" s="41">
        <v>10</v>
      </c>
      <c r="I33" s="55">
        <v>0</v>
      </c>
    </row>
    <row r="34" spans="1:9" x14ac:dyDescent="0.25">
      <c r="A34" s="43" t="s">
        <v>46</v>
      </c>
      <c r="B34" s="37">
        <v>12500</v>
      </c>
      <c r="C34" s="37">
        <v>8400</v>
      </c>
      <c r="D34" s="37">
        <v>281.79000000000002</v>
      </c>
      <c r="E34" s="38">
        <v>36.130000000000024</v>
      </c>
      <c r="F34" s="39">
        <v>0</v>
      </c>
      <c r="G34" s="40">
        <v>26.130000000000024</v>
      </c>
      <c r="H34" s="41">
        <v>10</v>
      </c>
      <c r="I34" s="55">
        <v>0</v>
      </c>
    </row>
    <row r="35" spans="1:9" x14ac:dyDescent="0.25">
      <c r="A35" s="43" t="s">
        <v>47</v>
      </c>
      <c r="B35" s="37">
        <v>15700</v>
      </c>
      <c r="C35" s="37">
        <v>6500</v>
      </c>
      <c r="D35" s="37">
        <v>277.74</v>
      </c>
      <c r="E35" s="38">
        <v>39.659999999999997</v>
      </c>
      <c r="F35" s="39">
        <v>0</v>
      </c>
      <c r="G35" s="40">
        <v>29.659999999999997</v>
      </c>
      <c r="H35" s="41">
        <v>10</v>
      </c>
      <c r="I35" s="55">
        <v>0</v>
      </c>
    </row>
    <row r="36" spans="1:9" x14ac:dyDescent="0.25">
      <c r="A36" s="43" t="s">
        <v>48</v>
      </c>
      <c r="B36" s="37">
        <v>21000</v>
      </c>
      <c r="C36" s="37">
        <v>6700</v>
      </c>
      <c r="D36" s="37">
        <v>271.79000000000002</v>
      </c>
      <c r="E36" s="44">
        <v>39.670000000000016</v>
      </c>
      <c r="F36" s="39">
        <v>0</v>
      </c>
      <c r="G36" s="45">
        <v>29.670000000000016</v>
      </c>
      <c r="H36" s="46">
        <v>10</v>
      </c>
      <c r="I36" s="56">
        <v>0</v>
      </c>
    </row>
    <row r="37" spans="1:9" x14ac:dyDescent="0.25">
      <c r="A37" s="43" t="s">
        <v>49</v>
      </c>
      <c r="B37" s="37">
        <v>25800</v>
      </c>
      <c r="C37" s="37">
        <v>4800</v>
      </c>
      <c r="D37" s="37">
        <v>260.8</v>
      </c>
      <c r="E37" s="38">
        <v>38.420000000000016</v>
      </c>
      <c r="F37" s="39">
        <v>0</v>
      </c>
      <c r="G37" s="40">
        <v>28.420000000000016</v>
      </c>
      <c r="H37" s="41">
        <v>10</v>
      </c>
      <c r="I37" s="55">
        <v>0</v>
      </c>
    </row>
    <row r="38" spans="1:9" x14ac:dyDescent="0.25">
      <c r="A38" s="43" t="s">
        <v>50</v>
      </c>
      <c r="B38" s="37">
        <v>29400</v>
      </c>
      <c r="C38" s="37">
        <v>2700</v>
      </c>
      <c r="D38" s="37">
        <v>258.02</v>
      </c>
      <c r="E38" s="38">
        <v>40.409999999999968</v>
      </c>
      <c r="F38" s="39">
        <v>0</v>
      </c>
      <c r="G38" s="40">
        <v>30.409999999999968</v>
      </c>
      <c r="H38" s="41">
        <v>10</v>
      </c>
      <c r="I38" s="55">
        <v>0</v>
      </c>
    </row>
    <row r="39" spans="1:9" x14ac:dyDescent="0.25">
      <c r="A39" s="43" t="s">
        <v>51</v>
      </c>
      <c r="B39" s="37">
        <v>15700</v>
      </c>
      <c r="C39" s="37">
        <v>29000</v>
      </c>
      <c r="D39" s="37">
        <v>309.68</v>
      </c>
      <c r="E39" s="38">
        <v>32.31</v>
      </c>
      <c r="F39" s="39">
        <v>0</v>
      </c>
      <c r="G39" s="40">
        <v>22.310000000000002</v>
      </c>
      <c r="H39" s="41">
        <v>10</v>
      </c>
      <c r="I39" s="55">
        <v>0</v>
      </c>
    </row>
    <row r="40" spans="1:9" x14ac:dyDescent="0.25">
      <c r="A40" s="43" t="s">
        <v>52</v>
      </c>
      <c r="B40" s="37">
        <v>17900</v>
      </c>
      <c r="C40" s="37">
        <v>25900</v>
      </c>
      <c r="D40" s="37">
        <v>293.8</v>
      </c>
      <c r="E40" s="38">
        <v>21.670000000000016</v>
      </c>
      <c r="F40" s="39">
        <v>0</v>
      </c>
      <c r="G40" s="40">
        <v>11.670000000000016</v>
      </c>
      <c r="H40" s="41">
        <v>10</v>
      </c>
      <c r="I40" s="55">
        <v>0</v>
      </c>
    </row>
    <row r="41" spans="1:9" x14ac:dyDescent="0.25">
      <c r="A41" s="43" t="s">
        <v>53</v>
      </c>
      <c r="B41" s="37">
        <v>18400</v>
      </c>
      <c r="C41" s="37">
        <v>24700</v>
      </c>
      <c r="D41" s="37">
        <v>289.91000000000003</v>
      </c>
      <c r="E41" s="38">
        <v>20.050000000000011</v>
      </c>
      <c r="F41" s="39">
        <v>0</v>
      </c>
      <c r="G41" s="40">
        <v>10.050000000000011</v>
      </c>
      <c r="H41" s="41">
        <v>10</v>
      </c>
      <c r="I41" s="55">
        <v>0</v>
      </c>
    </row>
    <row r="42" spans="1:9" x14ac:dyDescent="0.25">
      <c r="A42" s="43" t="s">
        <v>54</v>
      </c>
      <c r="B42" s="37">
        <v>21100</v>
      </c>
      <c r="C42" s="37">
        <v>17000</v>
      </c>
      <c r="D42" s="37">
        <v>288.27999999999997</v>
      </c>
      <c r="E42" s="38">
        <v>34.069999999999993</v>
      </c>
      <c r="F42" s="39">
        <v>0</v>
      </c>
      <c r="G42" s="40">
        <v>24.069999999999993</v>
      </c>
      <c r="H42" s="41">
        <v>10</v>
      </c>
      <c r="I42" s="55">
        <v>0</v>
      </c>
    </row>
    <row r="43" spans="1:9" x14ac:dyDescent="0.25">
      <c r="A43" s="43" t="s">
        <v>55</v>
      </c>
      <c r="B43" s="37">
        <v>22100</v>
      </c>
      <c r="C43" s="37">
        <v>13900</v>
      </c>
      <c r="D43" s="37">
        <v>281.44</v>
      </c>
      <c r="E43" s="38">
        <v>34.230000000000018</v>
      </c>
      <c r="F43" s="39">
        <v>0</v>
      </c>
      <c r="G43" s="40">
        <v>24.230000000000018</v>
      </c>
      <c r="H43" s="41">
        <v>10</v>
      </c>
      <c r="I43" s="55">
        <v>0</v>
      </c>
    </row>
    <row r="44" spans="1:9" x14ac:dyDescent="0.25">
      <c r="A44" s="43" t="s">
        <v>56</v>
      </c>
      <c r="B44" s="37">
        <v>22800</v>
      </c>
      <c r="C44" s="37">
        <v>12100</v>
      </c>
      <c r="D44" s="37">
        <v>279.93</v>
      </c>
      <c r="E44" s="38">
        <v>36.960000000000008</v>
      </c>
      <c r="F44" s="39">
        <v>0</v>
      </c>
      <c r="G44" s="40">
        <v>26.960000000000008</v>
      </c>
      <c r="H44" s="41">
        <v>10</v>
      </c>
      <c r="I44" s="55">
        <v>0</v>
      </c>
    </row>
    <row r="45" spans="1:9" x14ac:dyDescent="0.25">
      <c r="A45" s="43" t="s">
        <v>57</v>
      </c>
      <c r="B45" s="37">
        <v>23500</v>
      </c>
      <c r="C45" s="37">
        <v>10000</v>
      </c>
      <c r="D45" s="37">
        <v>275.79000000000002</v>
      </c>
      <c r="E45" s="38">
        <v>38.690000000000026</v>
      </c>
      <c r="F45" s="39">
        <v>0</v>
      </c>
      <c r="G45" s="40">
        <v>28.690000000000026</v>
      </c>
      <c r="H45" s="41">
        <v>10</v>
      </c>
      <c r="I45" s="55">
        <v>0</v>
      </c>
    </row>
    <row r="46" spans="1:9" ht="15.75" thickBot="1" x14ac:dyDescent="0.3">
      <c r="A46" s="47" t="s">
        <v>58</v>
      </c>
      <c r="B46" s="48">
        <v>24300</v>
      </c>
      <c r="C46" s="48">
        <v>6900</v>
      </c>
      <c r="D46" s="48">
        <v>268.23</v>
      </c>
      <c r="E46" s="49">
        <v>39.640000000000015</v>
      </c>
      <c r="F46" s="50">
        <v>0</v>
      </c>
      <c r="G46" s="51">
        <v>29.640000000000015</v>
      </c>
      <c r="H46" s="52">
        <v>10</v>
      </c>
      <c r="I46" s="5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F18" sqref="F18"/>
    </sheetView>
  </sheetViews>
  <sheetFormatPr defaultRowHeight="15" x14ac:dyDescent="0.25"/>
  <cols>
    <col min="1" max="1" width="20.85546875" customWidth="1"/>
    <col min="2" max="2" width="14.42578125" customWidth="1"/>
  </cols>
  <sheetData>
    <row r="1" spans="1:3" ht="15.75" thickBot="1" x14ac:dyDescent="0.3">
      <c r="A1" s="80" t="s">
        <v>89</v>
      </c>
      <c r="B1" s="81"/>
      <c r="C1" s="82" t="s">
        <v>64</v>
      </c>
    </row>
    <row r="2" spans="1:3" ht="15.75" thickBot="1" x14ac:dyDescent="0.3">
      <c r="A2" s="77" t="s">
        <v>88</v>
      </c>
      <c r="B2" s="78">
        <v>8640</v>
      </c>
      <c r="C2" s="79" t="s">
        <v>60</v>
      </c>
    </row>
    <row r="3" spans="1:3" x14ac:dyDescent="0.25">
      <c r="A3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22" sqref="C22"/>
    </sheetView>
  </sheetViews>
  <sheetFormatPr defaultRowHeight="15" x14ac:dyDescent="0.25"/>
  <cols>
    <col min="1" max="1" width="46.42578125" bestFit="1" customWidth="1"/>
    <col min="2" max="2" width="11.28515625" bestFit="1" customWidth="1"/>
    <col min="3" max="3" width="10.7109375" bestFit="1" customWidth="1"/>
  </cols>
  <sheetData>
    <row r="1" spans="1:4" ht="15.75" thickBot="1" x14ac:dyDescent="0.3">
      <c r="A1" s="59" t="s">
        <v>87</v>
      </c>
      <c r="B1" s="60" t="s">
        <v>61</v>
      </c>
      <c r="C1" s="61" t="s">
        <v>64</v>
      </c>
    </row>
    <row r="2" spans="1:4" x14ac:dyDescent="0.25">
      <c r="A2" s="3" t="s">
        <v>62</v>
      </c>
      <c r="B2" s="62" t="s">
        <v>63</v>
      </c>
      <c r="C2" s="4" t="s">
        <v>70</v>
      </c>
    </row>
    <row r="3" spans="1:4" x14ac:dyDescent="0.25">
      <c r="A3" s="5" t="s">
        <v>65</v>
      </c>
      <c r="B3" s="63">
        <v>1.38</v>
      </c>
      <c r="C3" s="6" t="s">
        <v>66</v>
      </c>
    </row>
    <row r="4" spans="1:4" x14ac:dyDescent="0.25">
      <c r="A4" s="5" t="s">
        <v>67</v>
      </c>
      <c r="B4" s="64">
        <v>4.9999999999999998E-8</v>
      </c>
      <c r="C4" s="6" t="s">
        <v>68</v>
      </c>
    </row>
    <row r="5" spans="1:4" x14ac:dyDescent="0.25">
      <c r="A5" s="5" t="s">
        <v>69</v>
      </c>
      <c r="B5" s="63">
        <v>0.36</v>
      </c>
      <c r="C5" s="6" t="s">
        <v>70</v>
      </c>
    </row>
    <row r="6" spans="1:4" x14ac:dyDescent="0.25">
      <c r="A6" s="5" t="s">
        <v>71</v>
      </c>
      <c r="B6" s="63">
        <v>3.9</v>
      </c>
      <c r="C6" s="6" t="s">
        <v>70</v>
      </c>
    </row>
    <row r="7" spans="1:4" x14ac:dyDescent="0.25">
      <c r="A7" s="5" t="s">
        <v>72</v>
      </c>
      <c r="B7" s="63">
        <v>0.3</v>
      </c>
      <c r="C7" s="6" t="s">
        <v>73</v>
      </c>
    </row>
    <row r="8" spans="1:4" x14ac:dyDescent="0.25">
      <c r="A8" s="5" t="s">
        <v>74</v>
      </c>
      <c r="B8" s="63">
        <v>0</v>
      </c>
      <c r="C8" s="6" t="s">
        <v>75</v>
      </c>
    </row>
    <row r="9" spans="1:4" ht="15.75" thickBot="1" x14ac:dyDescent="0.3">
      <c r="A9" s="7" t="s">
        <v>76</v>
      </c>
      <c r="B9" s="65">
        <v>0.6</v>
      </c>
      <c r="C9" s="8" t="s">
        <v>70</v>
      </c>
    </row>
    <row r="10" spans="1:4" x14ac:dyDescent="0.25">
      <c r="A10" s="19"/>
      <c r="B10" s="19"/>
      <c r="C10" s="19"/>
      <c r="D10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J15" sqref="J15"/>
    </sheetView>
  </sheetViews>
  <sheetFormatPr defaultRowHeight="15" x14ac:dyDescent="0.25"/>
  <cols>
    <col min="1" max="1" width="6.5703125" bestFit="1" customWidth="1"/>
    <col min="2" max="3" width="8.5703125" bestFit="1" customWidth="1"/>
    <col min="4" max="4" width="6.5703125" bestFit="1" customWidth="1"/>
    <col min="5" max="5" width="15.140625" bestFit="1" customWidth="1"/>
    <col min="6" max="6" width="38.42578125" customWidth="1"/>
    <col min="7" max="7" width="12.85546875" bestFit="1" customWidth="1"/>
  </cols>
  <sheetData>
    <row r="1" spans="1:9" ht="15.75" thickBot="1" x14ac:dyDescent="0.3">
      <c r="A1" s="1" t="s">
        <v>6</v>
      </c>
      <c r="B1" s="72" t="s">
        <v>7</v>
      </c>
      <c r="C1" s="72" t="s">
        <v>8</v>
      </c>
      <c r="D1" s="9" t="s">
        <v>9</v>
      </c>
      <c r="E1" s="73" t="s">
        <v>78</v>
      </c>
      <c r="F1" s="74" t="s">
        <v>84</v>
      </c>
      <c r="G1" s="75" t="s">
        <v>85</v>
      </c>
      <c r="H1" s="76" t="s">
        <v>64</v>
      </c>
    </row>
    <row r="2" spans="1:9" x14ac:dyDescent="0.25">
      <c r="A2" s="68" t="s">
        <v>14</v>
      </c>
      <c r="B2" s="32">
        <v>9200</v>
      </c>
      <c r="C2" s="32">
        <v>23500</v>
      </c>
      <c r="D2" s="32">
        <v>314.67</v>
      </c>
      <c r="E2" s="4">
        <v>55.12</v>
      </c>
      <c r="F2" s="3" t="s">
        <v>79</v>
      </c>
      <c r="G2" s="62" t="s">
        <v>63</v>
      </c>
      <c r="H2" s="4" t="s">
        <v>70</v>
      </c>
    </row>
    <row r="3" spans="1:9" x14ac:dyDescent="0.25">
      <c r="A3" s="17" t="s">
        <v>15</v>
      </c>
      <c r="B3" s="37">
        <v>11400</v>
      </c>
      <c r="C3" s="37">
        <v>19800</v>
      </c>
      <c r="D3" s="37">
        <v>313.85000000000002</v>
      </c>
      <c r="E3" s="69">
        <v>42.37</v>
      </c>
      <c r="F3" s="5" t="s">
        <v>86</v>
      </c>
      <c r="G3" s="64">
        <v>1.0000000000000001E-5</v>
      </c>
      <c r="H3" s="6" t="s">
        <v>70</v>
      </c>
    </row>
    <row r="4" spans="1:9" x14ac:dyDescent="0.25">
      <c r="A4" s="17" t="s">
        <v>16</v>
      </c>
      <c r="B4" s="37">
        <v>14100</v>
      </c>
      <c r="C4" s="37">
        <v>15500</v>
      </c>
      <c r="D4" s="37">
        <v>308.77</v>
      </c>
      <c r="E4" s="6">
        <v>41.89</v>
      </c>
      <c r="F4" s="5" t="s">
        <v>80</v>
      </c>
      <c r="G4" s="63">
        <v>0.15</v>
      </c>
      <c r="H4" s="6" t="s">
        <v>70</v>
      </c>
    </row>
    <row r="5" spans="1:9" x14ac:dyDescent="0.25">
      <c r="A5" s="17" t="s">
        <v>17</v>
      </c>
      <c r="B5" s="37">
        <v>16300</v>
      </c>
      <c r="C5" s="37">
        <v>12300</v>
      </c>
      <c r="D5" s="37">
        <v>295.11</v>
      </c>
      <c r="E5" s="6">
        <v>51.42</v>
      </c>
      <c r="F5" s="5" t="s">
        <v>81</v>
      </c>
      <c r="G5" s="63">
        <v>0.3</v>
      </c>
      <c r="H5" s="6" t="s">
        <v>70</v>
      </c>
    </row>
    <row r="6" spans="1:9" ht="15.75" thickBot="1" x14ac:dyDescent="0.3">
      <c r="A6" s="17" t="s">
        <v>18</v>
      </c>
      <c r="B6" s="37">
        <v>20600</v>
      </c>
      <c r="C6" s="37">
        <v>9400</v>
      </c>
      <c r="D6" s="37">
        <v>281.27</v>
      </c>
      <c r="E6" s="6">
        <v>60.12</v>
      </c>
      <c r="F6" s="7" t="s">
        <v>82</v>
      </c>
      <c r="G6" s="65">
        <v>1700</v>
      </c>
      <c r="H6" s="8" t="s">
        <v>83</v>
      </c>
    </row>
    <row r="7" spans="1:9" x14ac:dyDescent="0.25">
      <c r="A7" s="17" t="s">
        <v>19</v>
      </c>
      <c r="B7" s="37">
        <v>22200</v>
      </c>
      <c r="C7" s="37">
        <v>7600</v>
      </c>
      <c r="D7" s="37">
        <v>271.33</v>
      </c>
      <c r="E7" s="6">
        <v>66.5</v>
      </c>
      <c r="G7" s="19"/>
      <c r="H7" s="22"/>
      <c r="I7" s="19"/>
    </row>
    <row r="8" spans="1:9" x14ac:dyDescent="0.25">
      <c r="A8" s="17" t="s">
        <v>20</v>
      </c>
      <c r="B8" s="37">
        <v>7600</v>
      </c>
      <c r="C8" s="37">
        <v>17200</v>
      </c>
      <c r="D8" s="37">
        <v>301.56</v>
      </c>
      <c r="E8" s="6">
        <v>53.85</v>
      </c>
      <c r="F8" s="19"/>
      <c r="G8" s="19"/>
      <c r="H8" s="19"/>
    </row>
    <row r="9" spans="1:9" x14ac:dyDescent="0.25">
      <c r="A9" s="17" t="s">
        <v>21</v>
      </c>
      <c r="B9" s="37">
        <v>12100</v>
      </c>
      <c r="C9" s="37">
        <v>11400</v>
      </c>
      <c r="D9" s="42">
        <v>289.5</v>
      </c>
      <c r="E9" s="6">
        <v>57.37</v>
      </c>
      <c r="F9" s="19"/>
      <c r="G9" s="19"/>
      <c r="H9" s="19"/>
    </row>
    <row r="10" spans="1:9" x14ac:dyDescent="0.25">
      <c r="A10" s="17" t="s">
        <v>22</v>
      </c>
      <c r="B10" s="37">
        <v>14000</v>
      </c>
      <c r="C10" s="37">
        <v>25600</v>
      </c>
      <c r="D10" s="42">
        <v>312.52</v>
      </c>
      <c r="E10" s="6">
        <v>65.680000000000007</v>
      </c>
    </row>
    <row r="11" spans="1:9" x14ac:dyDescent="0.25">
      <c r="A11" s="17" t="s">
        <v>23</v>
      </c>
      <c r="B11" s="37">
        <v>15800</v>
      </c>
      <c r="C11" s="37">
        <v>21800</v>
      </c>
      <c r="D11" s="42">
        <v>304.08</v>
      </c>
      <c r="E11" s="6">
        <v>55.25</v>
      </c>
    </row>
    <row r="12" spans="1:9" x14ac:dyDescent="0.25">
      <c r="A12" s="17" t="s">
        <v>24</v>
      </c>
      <c r="B12" s="37">
        <v>17900</v>
      </c>
      <c r="C12" s="37">
        <v>17600</v>
      </c>
      <c r="D12" s="42">
        <v>297.20999999999998</v>
      </c>
      <c r="E12" s="6">
        <v>53.25</v>
      </c>
    </row>
    <row r="13" spans="1:9" x14ac:dyDescent="0.25">
      <c r="A13" s="17" t="s">
        <v>25</v>
      </c>
      <c r="B13" s="37">
        <v>20300</v>
      </c>
      <c r="C13" s="37">
        <v>12700</v>
      </c>
      <c r="D13" s="42">
        <v>288.12</v>
      </c>
      <c r="E13" s="6">
        <v>61.49</v>
      </c>
    </row>
    <row r="14" spans="1:9" x14ac:dyDescent="0.25">
      <c r="A14" s="17" t="s">
        <v>26</v>
      </c>
      <c r="B14" s="37">
        <v>3900</v>
      </c>
      <c r="C14" s="37">
        <v>21300</v>
      </c>
      <c r="D14" s="42">
        <v>310.04000000000002</v>
      </c>
      <c r="E14" s="6">
        <v>67.41</v>
      </c>
    </row>
    <row r="15" spans="1:9" x14ac:dyDescent="0.25">
      <c r="A15" s="17" t="s">
        <v>27</v>
      </c>
      <c r="B15" s="37">
        <v>900</v>
      </c>
      <c r="C15" s="37">
        <v>19500</v>
      </c>
      <c r="D15" s="42">
        <v>311.58999999999997</v>
      </c>
      <c r="E15" s="6">
        <v>78.290000000000006</v>
      </c>
    </row>
    <row r="16" spans="1:9" x14ac:dyDescent="0.25">
      <c r="A16" s="17" t="s">
        <v>28</v>
      </c>
      <c r="B16" s="37">
        <v>1600</v>
      </c>
      <c r="C16" s="37">
        <v>14600</v>
      </c>
      <c r="D16" s="42">
        <v>299.07</v>
      </c>
      <c r="E16" s="6">
        <v>79.459999999999994</v>
      </c>
    </row>
    <row r="17" spans="1:5" x14ac:dyDescent="0.25">
      <c r="A17" s="17" t="s">
        <v>29</v>
      </c>
      <c r="B17" s="37">
        <v>5100</v>
      </c>
      <c r="C17" s="37">
        <v>8500</v>
      </c>
      <c r="D17" s="42">
        <v>290.23</v>
      </c>
      <c r="E17" s="6">
        <v>81.55</v>
      </c>
    </row>
    <row r="18" spans="1:5" x14ac:dyDescent="0.25">
      <c r="A18" s="17" t="s">
        <v>30</v>
      </c>
      <c r="B18" s="37">
        <v>4300</v>
      </c>
      <c r="C18" s="37">
        <v>2100</v>
      </c>
      <c r="D18" s="42">
        <v>287.23</v>
      </c>
      <c r="E18" s="6">
        <v>101.45</v>
      </c>
    </row>
    <row r="19" spans="1:5" x14ac:dyDescent="0.25">
      <c r="A19" s="17" t="s">
        <v>31</v>
      </c>
      <c r="B19" s="37">
        <v>17400</v>
      </c>
      <c r="C19" s="37">
        <v>3800</v>
      </c>
      <c r="D19" s="42">
        <v>276.08</v>
      </c>
      <c r="E19" s="6">
        <v>75.56</v>
      </c>
    </row>
    <row r="20" spans="1:5" x14ac:dyDescent="0.25">
      <c r="A20" s="17" t="s">
        <v>32</v>
      </c>
      <c r="B20" s="37">
        <v>21900</v>
      </c>
      <c r="C20" s="37">
        <v>2600</v>
      </c>
      <c r="D20" s="42">
        <v>270.11</v>
      </c>
      <c r="E20" s="6">
        <v>77.400000000000006</v>
      </c>
    </row>
    <row r="21" spans="1:5" x14ac:dyDescent="0.25">
      <c r="A21" s="17" t="s">
        <v>33</v>
      </c>
      <c r="B21" s="37">
        <v>25500</v>
      </c>
      <c r="C21" s="37">
        <v>1700</v>
      </c>
      <c r="D21" s="42">
        <v>262.18</v>
      </c>
      <c r="E21" s="6">
        <v>79.06</v>
      </c>
    </row>
    <row r="22" spans="1:5" x14ac:dyDescent="0.25">
      <c r="A22" s="17" t="s">
        <v>34</v>
      </c>
      <c r="B22" s="37">
        <v>28900</v>
      </c>
      <c r="C22" s="37">
        <v>1400</v>
      </c>
      <c r="D22" s="42">
        <v>261.97000000000003</v>
      </c>
      <c r="E22" s="6">
        <v>79.87</v>
      </c>
    </row>
    <row r="23" spans="1:5" x14ac:dyDescent="0.25">
      <c r="A23" s="17" t="s">
        <v>35</v>
      </c>
      <c r="B23" s="37">
        <v>18500</v>
      </c>
      <c r="C23" s="37">
        <v>29200</v>
      </c>
      <c r="D23" s="37">
        <v>313.8</v>
      </c>
      <c r="E23" s="6">
        <v>81.22</v>
      </c>
    </row>
    <row r="24" spans="1:5" x14ac:dyDescent="0.25">
      <c r="A24" s="17" t="s">
        <v>36</v>
      </c>
      <c r="B24" s="37">
        <v>22000</v>
      </c>
      <c r="C24" s="37">
        <v>27500</v>
      </c>
      <c r="D24" s="37">
        <v>315.25</v>
      </c>
      <c r="E24" s="6">
        <v>83.31</v>
      </c>
    </row>
    <row r="25" spans="1:5" x14ac:dyDescent="0.25">
      <c r="A25" s="17" t="s">
        <v>37</v>
      </c>
      <c r="B25" s="37">
        <v>20500</v>
      </c>
      <c r="C25" s="37">
        <v>21400</v>
      </c>
      <c r="D25" s="37">
        <v>288.92</v>
      </c>
      <c r="E25" s="6">
        <v>67.510000000000005</v>
      </c>
    </row>
    <row r="26" spans="1:5" x14ac:dyDescent="0.25">
      <c r="A26" s="17" t="s">
        <v>38</v>
      </c>
      <c r="B26" s="37">
        <v>28500</v>
      </c>
      <c r="C26" s="37">
        <v>27000</v>
      </c>
      <c r="D26" s="37">
        <v>308.79000000000002</v>
      </c>
      <c r="E26" s="6">
        <v>102.71</v>
      </c>
    </row>
    <row r="27" spans="1:5" x14ac:dyDescent="0.25">
      <c r="A27" s="17" t="s">
        <v>39</v>
      </c>
      <c r="B27" s="37">
        <v>26500</v>
      </c>
      <c r="C27" s="37">
        <v>19700</v>
      </c>
      <c r="D27" s="37">
        <v>300.47000000000003</v>
      </c>
      <c r="E27" s="6">
        <v>81.37</v>
      </c>
    </row>
    <row r="28" spans="1:5" x14ac:dyDescent="0.25">
      <c r="A28" s="17" t="s">
        <v>40</v>
      </c>
      <c r="B28" s="37">
        <v>26100</v>
      </c>
      <c r="C28" s="37">
        <v>13700</v>
      </c>
      <c r="D28" s="37">
        <v>289.23</v>
      </c>
      <c r="E28" s="6">
        <v>74.510000000000005</v>
      </c>
    </row>
    <row r="29" spans="1:5" x14ac:dyDescent="0.25">
      <c r="A29" s="17" t="s">
        <v>41</v>
      </c>
      <c r="B29" s="37">
        <v>27400</v>
      </c>
      <c r="C29" s="37">
        <v>10300</v>
      </c>
      <c r="D29" s="37">
        <v>281.66000000000003</v>
      </c>
      <c r="E29" s="6">
        <v>75.94</v>
      </c>
    </row>
    <row r="30" spans="1:5" x14ac:dyDescent="0.25">
      <c r="A30" s="70" t="s">
        <v>42</v>
      </c>
      <c r="B30" s="37">
        <v>1200</v>
      </c>
      <c r="C30" s="37">
        <v>22400</v>
      </c>
      <c r="D30" s="37">
        <v>310.66000000000003</v>
      </c>
      <c r="E30" s="6">
        <v>74.849999999999994</v>
      </c>
    </row>
    <row r="31" spans="1:5" x14ac:dyDescent="0.25">
      <c r="A31" s="70" t="s">
        <v>43</v>
      </c>
      <c r="B31" s="37">
        <v>2700</v>
      </c>
      <c r="C31" s="37">
        <v>18300</v>
      </c>
      <c r="D31" s="37">
        <v>301.58999999999997</v>
      </c>
      <c r="E31" s="6">
        <v>72.33</v>
      </c>
    </row>
    <row r="32" spans="1:5" x14ac:dyDescent="0.25">
      <c r="A32" s="70" t="s">
        <v>44</v>
      </c>
      <c r="B32" s="37">
        <v>5400</v>
      </c>
      <c r="C32" s="37">
        <v>15800</v>
      </c>
      <c r="D32" s="37">
        <v>291.83</v>
      </c>
      <c r="E32" s="6">
        <v>64.680000000000007</v>
      </c>
    </row>
    <row r="33" spans="1:5" x14ac:dyDescent="0.25">
      <c r="A33" s="70" t="s">
        <v>45</v>
      </c>
      <c r="B33" s="37">
        <v>7600</v>
      </c>
      <c r="C33" s="37">
        <v>12000</v>
      </c>
      <c r="D33" s="37">
        <v>287.95</v>
      </c>
      <c r="E33" s="6">
        <v>65.61</v>
      </c>
    </row>
    <row r="34" spans="1:5" x14ac:dyDescent="0.25">
      <c r="A34" s="70" t="s">
        <v>46</v>
      </c>
      <c r="B34" s="37">
        <v>12500</v>
      </c>
      <c r="C34" s="37">
        <v>8400</v>
      </c>
      <c r="D34" s="37">
        <v>281.79000000000002</v>
      </c>
      <c r="E34" s="6">
        <v>66.03</v>
      </c>
    </row>
    <row r="35" spans="1:5" x14ac:dyDescent="0.25">
      <c r="A35" s="70" t="s">
        <v>47</v>
      </c>
      <c r="B35" s="37">
        <v>15700</v>
      </c>
      <c r="C35" s="37">
        <v>6500</v>
      </c>
      <c r="D35" s="37">
        <v>277.74</v>
      </c>
      <c r="E35" s="6">
        <v>68.42</v>
      </c>
    </row>
    <row r="36" spans="1:5" x14ac:dyDescent="0.25">
      <c r="A36" s="70" t="s">
        <v>48</v>
      </c>
      <c r="B36" s="37">
        <v>21000</v>
      </c>
      <c r="C36" s="37">
        <v>6700</v>
      </c>
      <c r="D36" s="37">
        <v>271.79000000000002</v>
      </c>
      <c r="E36" s="6">
        <v>67.47</v>
      </c>
    </row>
    <row r="37" spans="1:5" x14ac:dyDescent="0.25">
      <c r="A37" s="70" t="s">
        <v>49</v>
      </c>
      <c r="B37" s="37">
        <v>25800</v>
      </c>
      <c r="C37" s="37">
        <v>4800</v>
      </c>
      <c r="D37" s="37">
        <v>260.8</v>
      </c>
      <c r="E37" s="6">
        <v>75.599999999999994</v>
      </c>
    </row>
    <row r="38" spans="1:5" x14ac:dyDescent="0.25">
      <c r="A38" s="70" t="s">
        <v>50</v>
      </c>
      <c r="B38" s="37">
        <v>29400</v>
      </c>
      <c r="C38" s="37">
        <v>2700</v>
      </c>
      <c r="D38" s="37">
        <v>258.02</v>
      </c>
      <c r="E38" s="6">
        <v>79.73</v>
      </c>
    </row>
    <row r="39" spans="1:5" x14ac:dyDescent="0.25">
      <c r="A39" s="70" t="s">
        <v>51</v>
      </c>
      <c r="B39" s="37">
        <v>15700</v>
      </c>
      <c r="C39" s="37">
        <v>29000</v>
      </c>
      <c r="D39" s="37">
        <v>309.68</v>
      </c>
      <c r="E39" s="6">
        <v>75.59</v>
      </c>
    </row>
    <row r="40" spans="1:5" x14ac:dyDescent="0.25">
      <c r="A40" s="70" t="s">
        <v>52</v>
      </c>
      <c r="B40" s="37">
        <v>17900</v>
      </c>
      <c r="C40" s="37">
        <v>25900</v>
      </c>
      <c r="D40" s="37">
        <v>293.8</v>
      </c>
      <c r="E40" s="6">
        <v>71.86</v>
      </c>
    </row>
    <row r="41" spans="1:5" x14ac:dyDescent="0.25">
      <c r="A41" s="70" t="s">
        <v>53</v>
      </c>
      <c r="B41" s="37">
        <v>18400</v>
      </c>
      <c r="C41" s="37">
        <v>24700</v>
      </c>
      <c r="D41" s="37">
        <v>289.91000000000003</v>
      </c>
      <c r="E41" s="6">
        <v>69.7</v>
      </c>
    </row>
    <row r="42" spans="1:5" x14ac:dyDescent="0.25">
      <c r="A42" s="70" t="s">
        <v>54</v>
      </c>
      <c r="B42" s="37">
        <v>21100</v>
      </c>
      <c r="C42" s="37">
        <v>17000</v>
      </c>
      <c r="D42" s="37">
        <v>288.27999999999997</v>
      </c>
      <c r="E42" s="6">
        <v>63.29</v>
      </c>
    </row>
    <row r="43" spans="1:5" x14ac:dyDescent="0.25">
      <c r="A43" s="70" t="s">
        <v>55</v>
      </c>
      <c r="B43" s="37">
        <v>22100</v>
      </c>
      <c r="C43" s="37">
        <v>13900</v>
      </c>
      <c r="D43" s="37">
        <v>281.44</v>
      </c>
      <c r="E43" s="6">
        <v>65.03</v>
      </c>
    </row>
    <row r="44" spans="1:5" x14ac:dyDescent="0.25">
      <c r="A44" s="70" t="s">
        <v>56</v>
      </c>
      <c r="B44" s="37">
        <v>22800</v>
      </c>
      <c r="C44" s="37">
        <v>12100</v>
      </c>
      <c r="D44" s="37">
        <v>279.93</v>
      </c>
      <c r="E44" s="6">
        <v>66.180000000000007</v>
      </c>
    </row>
    <row r="45" spans="1:5" x14ac:dyDescent="0.25">
      <c r="A45" s="70" t="s">
        <v>57</v>
      </c>
      <c r="B45" s="37">
        <v>23500</v>
      </c>
      <c r="C45" s="37">
        <v>10000</v>
      </c>
      <c r="D45" s="37">
        <v>275.79000000000002</v>
      </c>
      <c r="E45" s="6">
        <v>67.319999999999993</v>
      </c>
    </row>
    <row r="46" spans="1:5" ht="15.75" thickBot="1" x14ac:dyDescent="0.3">
      <c r="A46" s="71" t="s">
        <v>58</v>
      </c>
      <c r="B46" s="48">
        <v>24300</v>
      </c>
      <c r="C46" s="48">
        <v>6900</v>
      </c>
      <c r="D46" s="48">
        <v>268.23</v>
      </c>
      <c r="E46" s="8">
        <v>71.45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8" sqref="B18"/>
    </sheetView>
  </sheetViews>
  <sheetFormatPr defaultRowHeight="15" x14ac:dyDescent="0.25"/>
  <cols>
    <col min="1" max="1" width="35.5703125" bestFit="1" customWidth="1"/>
  </cols>
  <sheetData>
    <row r="1" spans="1:3" ht="15.75" thickBot="1" x14ac:dyDescent="0.3">
      <c r="A1" s="86" t="s">
        <v>95</v>
      </c>
      <c r="B1" s="87"/>
      <c r="C1" s="88" t="s">
        <v>64</v>
      </c>
    </row>
    <row r="2" spans="1:3" x14ac:dyDescent="0.25">
      <c r="A2" s="83" t="s">
        <v>90</v>
      </c>
      <c r="B2" s="84">
        <v>500</v>
      </c>
      <c r="C2" s="85" t="s">
        <v>91</v>
      </c>
    </row>
    <row r="3" spans="1:3" x14ac:dyDescent="0.25">
      <c r="A3" s="5" t="s">
        <v>96</v>
      </c>
      <c r="B3" s="63">
        <v>2</v>
      </c>
      <c r="C3" s="6" t="s">
        <v>92</v>
      </c>
    </row>
    <row r="4" spans="1:3" ht="15.75" thickBot="1" x14ac:dyDescent="0.3">
      <c r="A4" s="7" t="s">
        <v>93</v>
      </c>
      <c r="B4" s="65">
        <v>500</v>
      </c>
      <c r="C4" s="8" t="s">
        <v>94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B1" workbookViewId="0">
      <selection activeCell="M32" sqref="M32"/>
    </sheetView>
  </sheetViews>
  <sheetFormatPr defaultRowHeight="15" x14ac:dyDescent="0.25"/>
  <cols>
    <col min="1" max="1" width="18.140625" customWidth="1"/>
    <col min="2" max="2" width="14.7109375" bestFit="1" customWidth="1"/>
    <col min="6" max="6" width="12.5703125" bestFit="1" customWidth="1"/>
    <col min="7" max="7" width="20.5703125" bestFit="1" customWidth="1"/>
    <col min="8" max="8" width="11.28515625" bestFit="1" customWidth="1"/>
    <col min="9" max="9" width="6.5703125" bestFit="1" customWidth="1"/>
    <col min="10" max="10" width="59" bestFit="1" customWidth="1"/>
    <col min="12" max="12" width="15.85546875" bestFit="1" customWidth="1"/>
  </cols>
  <sheetData>
    <row r="1" spans="1:12" ht="15.75" thickBot="1" x14ac:dyDescent="0.3">
      <c r="A1" s="89" t="s">
        <v>101</v>
      </c>
      <c r="B1" s="90"/>
      <c r="C1" s="26" t="s">
        <v>6</v>
      </c>
      <c r="D1" s="27" t="s">
        <v>7</v>
      </c>
      <c r="E1" s="27" t="s">
        <v>8</v>
      </c>
      <c r="F1" s="103" t="s">
        <v>97</v>
      </c>
      <c r="G1" s="120" t="s">
        <v>100</v>
      </c>
      <c r="H1" s="121" t="s">
        <v>139</v>
      </c>
      <c r="I1" s="116" t="s">
        <v>140</v>
      </c>
      <c r="J1" s="111" t="s">
        <v>137</v>
      </c>
      <c r="K1" s="114"/>
      <c r="L1" s="106" t="s">
        <v>64</v>
      </c>
    </row>
    <row r="2" spans="1:12" x14ac:dyDescent="0.25">
      <c r="A2" s="91">
        <v>46</v>
      </c>
      <c r="B2" s="92">
        <v>0</v>
      </c>
      <c r="C2" s="31" t="s">
        <v>14</v>
      </c>
      <c r="D2" s="99">
        <v>9200</v>
      </c>
      <c r="E2" s="99">
        <v>23500</v>
      </c>
      <c r="F2" s="104">
        <v>21.000000000000004</v>
      </c>
      <c r="G2" s="105">
        <v>241.50000000000003</v>
      </c>
      <c r="H2" s="55">
        <v>22.670000000000016</v>
      </c>
      <c r="I2" s="117">
        <v>1.3685411412457001E-3</v>
      </c>
      <c r="J2" s="14" t="s">
        <v>98</v>
      </c>
      <c r="K2" s="63">
        <v>1</v>
      </c>
      <c r="L2" s="63" t="s">
        <v>77</v>
      </c>
    </row>
    <row r="3" spans="1:12" x14ac:dyDescent="0.25">
      <c r="A3" s="93">
        <v>2920</v>
      </c>
      <c r="B3" s="94">
        <v>20280</v>
      </c>
      <c r="C3" s="36" t="s">
        <v>15</v>
      </c>
      <c r="D3" s="42">
        <v>11400</v>
      </c>
      <c r="E3" s="42">
        <v>19800</v>
      </c>
      <c r="F3" s="105">
        <v>228</v>
      </c>
      <c r="G3" s="105">
        <v>2622</v>
      </c>
      <c r="H3" s="122">
        <v>24.699999999999989</v>
      </c>
      <c r="I3" s="118">
        <v>1.0366608004575E-3</v>
      </c>
      <c r="J3" s="14" t="s">
        <v>102</v>
      </c>
      <c r="K3" s="63">
        <v>0</v>
      </c>
      <c r="L3" s="63" t="s">
        <v>99</v>
      </c>
    </row>
    <row r="4" spans="1:12" x14ac:dyDescent="0.25">
      <c r="A4" s="93">
        <v>2920</v>
      </c>
      <c r="B4" s="94">
        <v>18850</v>
      </c>
      <c r="C4" s="36" t="s">
        <v>16</v>
      </c>
      <c r="D4" s="42">
        <v>14100</v>
      </c>
      <c r="E4" s="42">
        <v>15500</v>
      </c>
      <c r="F4" s="105">
        <v>183</v>
      </c>
      <c r="G4" s="105">
        <v>2104.5</v>
      </c>
      <c r="H4" s="55">
        <v>30.949999999999989</v>
      </c>
      <c r="I4" s="117">
        <v>3.188345689041E-3</v>
      </c>
      <c r="J4" s="14" t="s">
        <v>103</v>
      </c>
      <c r="K4" s="63">
        <v>0</v>
      </c>
      <c r="L4" s="63" t="s">
        <v>99</v>
      </c>
    </row>
    <row r="5" spans="1:12" x14ac:dyDescent="0.25">
      <c r="A5" s="93">
        <v>3329.9999999999995</v>
      </c>
      <c r="B5" s="94">
        <v>18080</v>
      </c>
      <c r="C5" s="36" t="s">
        <v>17</v>
      </c>
      <c r="D5" s="42">
        <v>16300</v>
      </c>
      <c r="E5" s="42">
        <v>12300</v>
      </c>
      <c r="F5" s="105">
        <v>141</v>
      </c>
      <c r="G5" s="105">
        <v>1621.5</v>
      </c>
      <c r="H5" s="55">
        <v>26.25</v>
      </c>
      <c r="I5" s="117">
        <v>2.7564508510401001E-3</v>
      </c>
      <c r="J5" s="14" t="s">
        <v>104</v>
      </c>
      <c r="K5" s="63">
        <v>0</v>
      </c>
      <c r="L5" s="63" t="s">
        <v>99</v>
      </c>
    </row>
    <row r="6" spans="1:12" x14ac:dyDescent="0.25">
      <c r="A6" s="93">
        <v>4100</v>
      </c>
      <c r="B6" s="94">
        <v>17220</v>
      </c>
      <c r="C6" s="36" t="s">
        <v>18</v>
      </c>
      <c r="D6" s="42">
        <v>20600</v>
      </c>
      <c r="E6" s="42">
        <v>9400</v>
      </c>
      <c r="F6" s="105">
        <v>42.000000000000007</v>
      </c>
      <c r="G6" s="105">
        <v>483.00000000000006</v>
      </c>
      <c r="H6" s="55">
        <v>25.150000000000006</v>
      </c>
      <c r="I6" s="117">
        <v>2.5758836598475002E-3</v>
      </c>
      <c r="J6" s="14" t="s">
        <v>105</v>
      </c>
      <c r="K6" s="63">
        <v>0.6</v>
      </c>
      <c r="L6" s="63" t="s">
        <v>70</v>
      </c>
    </row>
    <row r="7" spans="1:12" ht="45" x14ac:dyDescent="0.25">
      <c r="A7" s="93">
        <v>4560</v>
      </c>
      <c r="B7" s="94">
        <v>16090</v>
      </c>
      <c r="C7" s="36" t="s">
        <v>19</v>
      </c>
      <c r="D7" s="42">
        <v>22200</v>
      </c>
      <c r="E7" s="42">
        <v>7600</v>
      </c>
      <c r="F7" s="105">
        <v>3</v>
      </c>
      <c r="G7" s="105">
        <v>34.5</v>
      </c>
      <c r="H7" s="55">
        <v>24.650000000000006</v>
      </c>
      <c r="I7" s="117">
        <v>1.9468580634544E-3</v>
      </c>
      <c r="J7" s="139" t="s">
        <v>106</v>
      </c>
      <c r="K7" s="63">
        <v>1</v>
      </c>
      <c r="L7" s="63" t="s">
        <v>70</v>
      </c>
    </row>
    <row r="8" spans="1:12" ht="45" x14ac:dyDescent="0.25">
      <c r="A8" s="93">
        <v>5580</v>
      </c>
      <c r="B8" s="94">
        <v>15480.000000000002</v>
      </c>
      <c r="C8" s="36" t="s">
        <v>20</v>
      </c>
      <c r="D8" s="42">
        <v>7600</v>
      </c>
      <c r="E8" s="42">
        <v>17200</v>
      </c>
      <c r="F8" s="105">
        <v>36</v>
      </c>
      <c r="G8" s="105">
        <v>414</v>
      </c>
      <c r="H8" s="55">
        <v>20</v>
      </c>
      <c r="I8" s="117">
        <v>2.6265397570903E-3</v>
      </c>
      <c r="J8" s="139" t="s">
        <v>107</v>
      </c>
      <c r="K8" s="63">
        <v>1</v>
      </c>
      <c r="L8" s="63" t="s">
        <v>70</v>
      </c>
    </row>
    <row r="9" spans="1:12" x14ac:dyDescent="0.25">
      <c r="A9" s="93">
        <v>5730</v>
      </c>
      <c r="B9" s="94">
        <v>14560</v>
      </c>
      <c r="C9" s="36" t="s">
        <v>21</v>
      </c>
      <c r="D9" s="42">
        <v>12100</v>
      </c>
      <c r="E9" s="42">
        <v>11400</v>
      </c>
      <c r="F9" s="105">
        <v>21.000000000000004</v>
      </c>
      <c r="G9" s="105">
        <v>241.50000000000003</v>
      </c>
      <c r="H9" s="55">
        <v>25.5</v>
      </c>
      <c r="I9" s="117">
        <v>2.3807414345666002E-3</v>
      </c>
      <c r="J9" s="14" t="s">
        <v>108</v>
      </c>
      <c r="K9" s="63">
        <v>0</v>
      </c>
      <c r="L9" s="63" t="s">
        <v>70</v>
      </c>
    </row>
    <row r="10" spans="1:12" ht="15.75" thickBot="1" x14ac:dyDescent="0.3">
      <c r="A10" s="93">
        <v>6040</v>
      </c>
      <c r="B10" s="94">
        <v>13640</v>
      </c>
      <c r="C10" s="36" t="s">
        <v>22</v>
      </c>
      <c r="D10" s="42">
        <v>14000</v>
      </c>
      <c r="E10" s="42">
        <v>25600</v>
      </c>
      <c r="F10" s="105">
        <v>9</v>
      </c>
      <c r="G10" s="105">
        <v>103.5</v>
      </c>
      <c r="H10" s="55">
        <v>18.420000000000016</v>
      </c>
      <c r="I10" s="117">
        <v>2.6670898907075E-3</v>
      </c>
      <c r="J10" s="115" t="s">
        <v>138</v>
      </c>
      <c r="K10" s="114"/>
      <c r="L10" s="58" t="s">
        <v>64</v>
      </c>
    </row>
    <row r="11" spans="1:12" ht="15.75" thickBot="1" x14ac:dyDescent="0.3">
      <c r="A11" s="93">
        <v>6709.9999999999991</v>
      </c>
      <c r="B11" s="94">
        <v>12310</v>
      </c>
      <c r="C11" s="36" t="s">
        <v>23</v>
      </c>
      <c r="D11" s="42">
        <v>15800</v>
      </c>
      <c r="E11" s="42">
        <v>21800</v>
      </c>
      <c r="F11" s="105">
        <v>75</v>
      </c>
      <c r="G11" s="105">
        <v>862.5</v>
      </c>
      <c r="H11" s="55">
        <v>18.560000000000002</v>
      </c>
      <c r="I11" s="117">
        <v>2.3543612606691001E-3</v>
      </c>
      <c r="J11" s="112" t="s">
        <v>109</v>
      </c>
      <c r="K11" s="112" t="s">
        <v>110</v>
      </c>
      <c r="L11" s="112" t="s">
        <v>111</v>
      </c>
    </row>
    <row r="12" spans="1:12" ht="15.75" thickBot="1" x14ac:dyDescent="0.3">
      <c r="A12" s="93">
        <v>7830</v>
      </c>
      <c r="B12" s="92">
        <v>11950</v>
      </c>
      <c r="C12" s="36" t="s">
        <v>24</v>
      </c>
      <c r="D12" s="42">
        <v>17900</v>
      </c>
      <c r="E12" s="42">
        <v>17600</v>
      </c>
      <c r="F12" s="105">
        <v>30</v>
      </c>
      <c r="G12" s="105">
        <v>345</v>
      </c>
      <c r="H12" s="55">
        <v>24.29000000000002</v>
      </c>
      <c r="I12" s="117">
        <v>1.8846429362127E-3</v>
      </c>
      <c r="J12" s="113" t="s">
        <v>112</v>
      </c>
      <c r="K12" s="113" t="s">
        <v>113</v>
      </c>
      <c r="L12" s="113" t="s">
        <v>114</v>
      </c>
    </row>
    <row r="13" spans="1:12" ht="15.75" thickBot="1" x14ac:dyDescent="0.3">
      <c r="A13" s="93">
        <v>7980</v>
      </c>
      <c r="B13" s="94">
        <v>10930</v>
      </c>
      <c r="C13" s="36" t="s">
        <v>25</v>
      </c>
      <c r="D13" s="42">
        <v>20300</v>
      </c>
      <c r="E13" s="42">
        <v>12700</v>
      </c>
      <c r="F13" s="105">
        <v>42.000000000000007</v>
      </c>
      <c r="G13" s="105">
        <v>483.00000000000006</v>
      </c>
      <c r="H13" s="55">
        <v>24.909999999999968</v>
      </c>
      <c r="I13" s="117">
        <v>1.9954322754250002E-3</v>
      </c>
      <c r="J13" s="113" t="s">
        <v>115</v>
      </c>
      <c r="K13" s="113" t="s">
        <v>116</v>
      </c>
      <c r="L13" s="113" t="s">
        <v>117</v>
      </c>
    </row>
    <row r="14" spans="1:12" ht="15.75" thickBot="1" x14ac:dyDescent="0.3">
      <c r="A14" s="93">
        <v>8340</v>
      </c>
      <c r="B14" s="94">
        <v>10160</v>
      </c>
      <c r="C14" s="36" t="s">
        <v>26</v>
      </c>
      <c r="D14" s="42">
        <v>3900</v>
      </c>
      <c r="E14" s="42">
        <v>21300</v>
      </c>
      <c r="F14" s="105">
        <v>12</v>
      </c>
      <c r="G14" s="105">
        <v>138</v>
      </c>
      <c r="H14" s="55">
        <v>21.529999999999973</v>
      </c>
      <c r="I14" s="117">
        <v>1.9276049794546E-3</v>
      </c>
      <c r="J14" s="113" t="s">
        <v>118</v>
      </c>
      <c r="K14" s="113" t="s">
        <v>119</v>
      </c>
      <c r="L14" s="113" t="s">
        <v>111</v>
      </c>
    </row>
    <row r="15" spans="1:12" ht="15.75" thickBot="1" x14ac:dyDescent="0.3">
      <c r="A15" s="93">
        <v>9000</v>
      </c>
      <c r="B15" s="94">
        <v>9300</v>
      </c>
      <c r="C15" s="36" t="s">
        <v>27</v>
      </c>
      <c r="D15" s="42">
        <v>900</v>
      </c>
      <c r="E15" s="42">
        <v>19500</v>
      </c>
      <c r="F15" s="105">
        <v>0</v>
      </c>
      <c r="G15" s="105">
        <v>0</v>
      </c>
      <c r="H15" s="55">
        <v>19.96999999999997</v>
      </c>
      <c r="I15" s="117">
        <v>2.1437182109249999E-3</v>
      </c>
      <c r="J15" s="113" t="s">
        <v>120</v>
      </c>
      <c r="K15" s="113" t="s">
        <v>121</v>
      </c>
      <c r="L15" s="113" t="s">
        <v>111</v>
      </c>
    </row>
    <row r="16" spans="1:12" ht="15.75" thickBot="1" x14ac:dyDescent="0.3">
      <c r="A16" s="93">
        <v>10130</v>
      </c>
      <c r="B16" s="94">
        <v>8940</v>
      </c>
      <c r="C16" s="36" t="s">
        <v>28</v>
      </c>
      <c r="D16" s="42">
        <v>1600</v>
      </c>
      <c r="E16" s="42">
        <v>14600</v>
      </c>
      <c r="F16" s="105">
        <v>0</v>
      </c>
      <c r="G16" s="105">
        <v>0</v>
      </c>
      <c r="H16" s="55">
        <v>17.25</v>
      </c>
      <c r="I16" s="117">
        <v>1.8550483820295E-3</v>
      </c>
      <c r="J16" s="113" t="s">
        <v>122</v>
      </c>
      <c r="K16" s="113" t="s">
        <v>123</v>
      </c>
      <c r="L16" s="113" t="s">
        <v>124</v>
      </c>
    </row>
    <row r="17" spans="1:12" ht="15.75" thickBot="1" x14ac:dyDescent="0.3">
      <c r="A17" s="93">
        <v>11710</v>
      </c>
      <c r="B17" s="94">
        <v>8580</v>
      </c>
      <c r="C17" s="36" t="s">
        <v>29</v>
      </c>
      <c r="D17" s="42">
        <v>5100</v>
      </c>
      <c r="E17" s="42">
        <v>8500</v>
      </c>
      <c r="F17" s="105">
        <v>0</v>
      </c>
      <c r="G17" s="105">
        <v>0</v>
      </c>
      <c r="H17" s="55">
        <v>22.810000000000002</v>
      </c>
      <c r="I17" s="117">
        <v>1.0284431043814999E-3</v>
      </c>
      <c r="J17" s="113" t="s">
        <v>125</v>
      </c>
      <c r="K17" s="113" t="s">
        <v>121</v>
      </c>
      <c r="L17" s="113" t="s">
        <v>126</v>
      </c>
    </row>
    <row r="18" spans="1:12" ht="15.75" thickBot="1" x14ac:dyDescent="0.3">
      <c r="A18" s="93">
        <v>13400</v>
      </c>
      <c r="B18" s="94">
        <v>8070</v>
      </c>
      <c r="C18" s="36" t="s">
        <v>30</v>
      </c>
      <c r="D18" s="42">
        <v>4300</v>
      </c>
      <c r="E18" s="42">
        <v>2100</v>
      </c>
      <c r="F18" s="105">
        <v>0</v>
      </c>
      <c r="G18" s="105">
        <v>0</v>
      </c>
      <c r="H18" s="55">
        <v>30.320000000000022</v>
      </c>
      <c r="I18" s="117">
        <v>9.4327167970612003E-4</v>
      </c>
      <c r="J18" s="113" t="s">
        <v>127</v>
      </c>
      <c r="K18" s="113" t="s">
        <v>121</v>
      </c>
      <c r="L18" s="113" t="s">
        <v>128</v>
      </c>
    </row>
    <row r="19" spans="1:12" ht="15.75" thickBot="1" x14ac:dyDescent="0.3">
      <c r="A19" s="93">
        <v>15030.000000000002</v>
      </c>
      <c r="B19" s="94">
        <v>7000</v>
      </c>
      <c r="C19" s="36" t="s">
        <v>31</v>
      </c>
      <c r="D19" s="42">
        <v>17400</v>
      </c>
      <c r="E19" s="42">
        <v>3800</v>
      </c>
      <c r="F19" s="105">
        <v>0</v>
      </c>
      <c r="G19" s="105">
        <v>0</v>
      </c>
      <c r="H19" s="55">
        <v>33.72999999999999</v>
      </c>
      <c r="I19" s="117">
        <v>1.4494123530183001E-3</v>
      </c>
      <c r="J19" s="113" t="s">
        <v>129</v>
      </c>
      <c r="K19" s="113" t="s">
        <v>121</v>
      </c>
      <c r="L19" s="113" t="s">
        <v>130</v>
      </c>
    </row>
    <row r="20" spans="1:12" ht="15.75" thickBot="1" x14ac:dyDescent="0.3">
      <c r="A20" s="93">
        <v>16460</v>
      </c>
      <c r="B20" s="94">
        <v>6130</v>
      </c>
      <c r="C20" s="36" t="s">
        <v>32</v>
      </c>
      <c r="D20" s="42">
        <v>21900</v>
      </c>
      <c r="E20" s="42">
        <v>2600</v>
      </c>
      <c r="F20" s="105">
        <v>0</v>
      </c>
      <c r="G20" s="105">
        <v>0</v>
      </c>
      <c r="H20" s="55">
        <v>35.400000000000006</v>
      </c>
      <c r="I20" s="117">
        <v>1.7975991671694001E-3</v>
      </c>
      <c r="J20" s="113" t="s">
        <v>131</v>
      </c>
      <c r="K20" s="113" t="s">
        <v>121</v>
      </c>
      <c r="L20" s="113" t="s">
        <v>130</v>
      </c>
    </row>
    <row r="21" spans="1:12" ht="15.75" thickBot="1" x14ac:dyDescent="0.3">
      <c r="A21" s="93">
        <v>18150</v>
      </c>
      <c r="B21" s="94">
        <v>6280</v>
      </c>
      <c r="C21" s="36" t="s">
        <v>33</v>
      </c>
      <c r="D21" s="42">
        <v>25500</v>
      </c>
      <c r="E21" s="42">
        <v>1700</v>
      </c>
      <c r="F21" s="105">
        <v>0</v>
      </c>
      <c r="G21" s="105">
        <v>0</v>
      </c>
      <c r="H21" s="55">
        <v>33.199999999999989</v>
      </c>
      <c r="I21" s="117">
        <v>1.2197103913213E-3</v>
      </c>
      <c r="J21" s="113" t="s">
        <v>132</v>
      </c>
      <c r="K21" s="113" t="s">
        <v>121</v>
      </c>
      <c r="L21" s="113" t="s">
        <v>128</v>
      </c>
    </row>
    <row r="22" spans="1:12" ht="15.75" thickBot="1" x14ac:dyDescent="0.3">
      <c r="A22" s="93">
        <v>19780</v>
      </c>
      <c r="B22" s="94">
        <v>6840.0000000000009</v>
      </c>
      <c r="C22" s="36" t="s">
        <v>34</v>
      </c>
      <c r="D22" s="42">
        <v>28900</v>
      </c>
      <c r="E22" s="42">
        <v>1400</v>
      </c>
      <c r="F22" s="105">
        <v>0</v>
      </c>
      <c r="G22" s="105">
        <v>0</v>
      </c>
      <c r="H22" s="55">
        <v>32.129999999999995</v>
      </c>
      <c r="I22" s="117">
        <v>2.4404360609806E-4</v>
      </c>
      <c r="J22" s="113" t="s">
        <v>133</v>
      </c>
      <c r="K22" s="113" t="s">
        <v>121</v>
      </c>
      <c r="L22" s="113" t="s">
        <v>128</v>
      </c>
    </row>
    <row r="23" spans="1:12" ht="15.75" thickBot="1" x14ac:dyDescent="0.3">
      <c r="A23" s="93">
        <v>21620</v>
      </c>
      <c r="B23" s="94">
        <v>6740.0000000000009</v>
      </c>
      <c r="C23" s="36" t="s">
        <v>35</v>
      </c>
      <c r="D23" s="42">
        <v>18500</v>
      </c>
      <c r="E23" s="42">
        <v>29200</v>
      </c>
      <c r="F23" s="105">
        <v>0</v>
      </c>
      <c r="G23" s="105">
        <v>0</v>
      </c>
      <c r="H23" s="55">
        <v>16.100000000000023</v>
      </c>
      <c r="I23" s="117">
        <v>3.0385917056068002E-3</v>
      </c>
      <c r="J23" s="113" t="s">
        <v>134</v>
      </c>
      <c r="K23" s="113" t="s">
        <v>121</v>
      </c>
      <c r="L23" s="113" t="s">
        <v>128</v>
      </c>
    </row>
    <row r="24" spans="1:12" ht="15.75" thickBot="1" x14ac:dyDescent="0.3">
      <c r="A24" s="93">
        <v>22540</v>
      </c>
      <c r="B24" s="94">
        <v>5980</v>
      </c>
      <c r="C24" s="36" t="s">
        <v>36</v>
      </c>
      <c r="D24" s="42">
        <v>22000</v>
      </c>
      <c r="E24" s="42">
        <v>27500</v>
      </c>
      <c r="F24" s="105">
        <v>0</v>
      </c>
      <c r="G24" s="105">
        <v>0</v>
      </c>
      <c r="H24" s="55">
        <v>13.789999999999964</v>
      </c>
      <c r="I24" s="117">
        <v>1.8642027070223E-3</v>
      </c>
      <c r="J24" s="113" t="s">
        <v>135</v>
      </c>
      <c r="K24" s="113" t="s">
        <v>121</v>
      </c>
      <c r="L24" s="113" t="s">
        <v>126</v>
      </c>
    </row>
    <row r="25" spans="1:12" ht="15.75" thickBot="1" x14ac:dyDescent="0.3">
      <c r="A25" s="93">
        <v>23870</v>
      </c>
      <c r="B25" s="94">
        <v>5310</v>
      </c>
      <c r="C25" s="36" t="s">
        <v>37</v>
      </c>
      <c r="D25" s="42">
        <v>20500</v>
      </c>
      <c r="E25" s="42">
        <v>21400</v>
      </c>
      <c r="F25" s="105">
        <v>0</v>
      </c>
      <c r="G25" s="105">
        <v>0</v>
      </c>
      <c r="H25" s="55">
        <v>15.319999999999993</v>
      </c>
      <c r="I25" s="117">
        <v>1.148670764117E-3</v>
      </c>
      <c r="J25" s="140" t="s">
        <v>136</v>
      </c>
      <c r="K25" s="135" t="s">
        <v>121</v>
      </c>
      <c r="L25" s="135" t="s">
        <v>124</v>
      </c>
    </row>
    <row r="26" spans="1:12" ht="17.25" customHeight="1" thickBot="1" x14ac:dyDescent="0.3">
      <c r="A26" s="93">
        <v>25450</v>
      </c>
      <c r="B26" s="94">
        <v>4950</v>
      </c>
      <c r="C26" s="36" t="s">
        <v>38</v>
      </c>
      <c r="D26" s="42">
        <v>28500</v>
      </c>
      <c r="E26" s="42">
        <v>27000</v>
      </c>
      <c r="F26" s="105">
        <v>0</v>
      </c>
      <c r="G26" s="105">
        <v>0</v>
      </c>
      <c r="H26" s="55">
        <v>17.379999999999995</v>
      </c>
      <c r="I26" s="141">
        <v>1.1543040172629E-3</v>
      </c>
      <c r="J26" s="144" t="s">
        <v>158</v>
      </c>
      <c r="K26" s="145" t="s">
        <v>157</v>
      </c>
      <c r="L26" s="146" t="s">
        <v>64</v>
      </c>
    </row>
    <row r="27" spans="1:12" x14ac:dyDescent="0.25">
      <c r="A27" s="93">
        <v>24840</v>
      </c>
      <c r="B27" s="94">
        <v>6590.0000000000009</v>
      </c>
      <c r="C27" s="36" t="s">
        <v>39</v>
      </c>
      <c r="D27" s="42">
        <v>26500</v>
      </c>
      <c r="E27" s="42">
        <v>19700</v>
      </c>
      <c r="F27" s="105">
        <v>0</v>
      </c>
      <c r="G27" s="105">
        <v>0</v>
      </c>
      <c r="H27" s="55">
        <v>20.460000000000036</v>
      </c>
      <c r="I27" s="117">
        <v>1.0106493769695001E-3</v>
      </c>
      <c r="J27" s="142" t="s">
        <v>153</v>
      </c>
      <c r="K27" s="143">
        <v>24.699999999999989</v>
      </c>
      <c r="L27" s="126" t="s">
        <v>77</v>
      </c>
    </row>
    <row r="28" spans="1:12" x14ac:dyDescent="0.25">
      <c r="A28" s="93">
        <v>23820</v>
      </c>
      <c r="B28" s="94">
        <v>7709.9999999999991</v>
      </c>
      <c r="C28" s="36" t="s">
        <v>40</v>
      </c>
      <c r="D28" s="42">
        <v>26100</v>
      </c>
      <c r="E28" s="42">
        <v>13700</v>
      </c>
      <c r="F28" s="105">
        <v>0</v>
      </c>
      <c r="G28" s="105">
        <v>0</v>
      </c>
      <c r="H28" s="55">
        <v>25.980000000000018</v>
      </c>
      <c r="I28" s="117">
        <v>1.5520997192256E-3</v>
      </c>
      <c r="J28" s="36" t="s">
        <v>156</v>
      </c>
      <c r="K28" s="138">
        <v>1.0366608004575E-3</v>
      </c>
      <c r="L28" s="136" t="s">
        <v>70</v>
      </c>
    </row>
    <row r="29" spans="1:12" ht="15.75" thickBot="1" x14ac:dyDescent="0.3">
      <c r="A29" s="93">
        <v>23720</v>
      </c>
      <c r="B29" s="94">
        <v>9190</v>
      </c>
      <c r="C29" s="36" t="s">
        <v>41</v>
      </c>
      <c r="D29" s="42">
        <v>27400</v>
      </c>
      <c r="E29" s="42">
        <v>10300</v>
      </c>
      <c r="F29" s="105">
        <v>0</v>
      </c>
      <c r="G29" s="105">
        <v>0</v>
      </c>
      <c r="H29" s="55">
        <v>29.279999999999973</v>
      </c>
      <c r="I29" s="119">
        <v>2.0776025377790999E-3</v>
      </c>
      <c r="J29" s="36" t="s">
        <v>154</v>
      </c>
      <c r="K29" s="67">
        <v>42.37</v>
      </c>
      <c r="L29" s="137" t="s">
        <v>155</v>
      </c>
    </row>
    <row r="30" spans="1:12" x14ac:dyDescent="0.25">
      <c r="A30" s="95">
        <v>23410</v>
      </c>
      <c r="B30" s="96">
        <v>11340</v>
      </c>
      <c r="C30" s="100" t="s">
        <v>42</v>
      </c>
      <c r="D30" s="42">
        <v>1200</v>
      </c>
      <c r="E30" s="42">
        <v>22400</v>
      </c>
      <c r="F30" s="109">
        <v>0</v>
      </c>
      <c r="G30" s="109">
        <v>0</v>
      </c>
      <c r="H30" s="55">
        <v>22.189999999999998</v>
      </c>
      <c r="I30" s="108"/>
    </row>
    <row r="31" spans="1:12" x14ac:dyDescent="0.25">
      <c r="A31" s="93">
        <v>22590</v>
      </c>
      <c r="B31" s="94">
        <v>12819.999999999998</v>
      </c>
      <c r="C31" s="100" t="s">
        <v>43</v>
      </c>
      <c r="D31" s="42">
        <v>2700</v>
      </c>
      <c r="E31" s="42">
        <v>18300</v>
      </c>
      <c r="F31" s="105">
        <v>0</v>
      </c>
      <c r="G31" s="105">
        <v>0</v>
      </c>
      <c r="H31" s="55">
        <v>18.369999999999948</v>
      </c>
      <c r="I31" s="107"/>
    </row>
    <row r="32" spans="1:12" x14ac:dyDescent="0.25">
      <c r="A32" s="93">
        <v>22080</v>
      </c>
      <c r="B32" s="94">
        <v>14100</v>
      </c>
      <c r="C32" s="100" t="s">
        <v>44</v>
      </c>
      <c r="D32" s="42">
        <v>5400</v>
      </c>
      <c r="E32" s="42">
        <v>15800</v>
      </c>
      <c r="F32" s="105">
        <v>0</v>
      </c>
      <c r="G32" s="105">
        <v>0</v>
      </c>
      <c r="H32" s="55">
        <v>14.909999999999968</v>
      </c>
      <c r="I32" s="107"/>
    </row>
    <row r="33" spans="1:9" x14ac:dyDescent="0.25">
      <c r="A33" s="93">
        <v>21420</v>
      </c>
      <c r="B33" s="94">
        <v>16550</v>
      </c>
      <c r="C33" s="100" t="s">
        <v>45</v>
      </c>
      <c r="D33" s="42">
        <v>7600</v>
      </c>
      <c r="E33" s="42">
        <v>12000</v>
      </c>
      <c r="F33" s="105">
        <v>0</v>
      </c>
      <c r="G33" s="105">
        <v>0</v>
      </c>
      <c r="H33" s="55">
        <v>20.329999999999984</v>
      </c>
      <c r="I33" s="107"/>
    </row>
    <row r="34" spans="1:9" x14ac:dyDescent="0.25">
      <c r="A34" s="93">
        <v>20700</v>
      </c>
      <c r="B34" s="94">
        <v>18080</v>
      </c>
      <c r="C34" s="100" t="s">
        <v>46</v>
      </c>
      <c r="D34" s="42">
        <v>12500</v>
      </c>
      <c r="E34" s="42">
        <v>8400</v>
      </c>
      <c r="F34" s="105">
        <v>0</v>
      </c>
      <c r="G34" s="105">
        <v>0</v>
      </c>
      <c r="H34" s="55">
        <v>26.130000000000024</v>
      </c>
      <c r="I34" s="107"/>
    </row>
    <row r="35" spans="1:9" x14ac:dyDescent="0.25">
      <c r="A35" s="93">
        <v>19830</v>
      </c>
      <c r="B35" s="94">
        <v>20230</v>
      </c>
      <c r="C35" s="100" t="s">
        <v>47</v>
      </c>
      <c r="D35" s="42">
        <v>15700</v>
      </c>
      <c r="E35" s="42">
        <v>6500</v>
      </c>
      <c r="F35" s="105">
        <v>0</v>
      </c>
      <c r="G35" s="105">
        <v>0</v>
      </c>
      <c r="H35" s="55">
        <v>29.659999999999997</v>
      </c>
      <c r="I35" s="107"/>
    </row>
    <row r="36" spans="1:9" x14ac:dyDescent="0.25">
      <c r="A36" s="95">
        <v>19430</v>
      </c>
      <c r="B36" s="96">
        <v>22120</v>
      </c>
      <c r="C36" s="100" t="s">
        <v>48</v>
      </c>
      <c r="D36" s="42">
        <v>21000</v>
      </c>
      <c r="E36" s="42">
        <v>6700</v>
      </c>
      <c r="F36" s="109">
        <v>0</v>
      </c>
      <c r="G36" s="109">
        <v>0</v>
      </c>
      <c r="H36" s="55">
        <v>29.670000000000016</v>
      </c>
      <c r="I36" s="108"/>
    </row>
    <row r="37" spans="1:9" x14ac:dyDescent="0.25">
      <c r="A37" s="93">
        <v>18660</v>
      </c>
      <c r="B37" s="94">
        <v>24270</v>
      </c>
      <c r="C37" s="100" t="s">
        <v>49</v>
      </c>
      <c r="D37" s="42">
        <v>25800</v>
      </c>
      <c r="E37" s="42">
        <v>4800</v>
      </c>
      <c r="F37" s="105">
        <v>0</v>
      </c>
      <c r="G37" s="105">
        <v>0</v>
      </c>
      <c r="H37" s="55">
        <v>28.420000000000016</v>
      </c>
      <c r="I37" s="107"/>
    </row>
    <row r="38" spans="1:9" x14ac:dyDescent="0.25">
      <c r="A38" s="93">
        <v>17690</v>
      </c>
      <c r="B38" s="94">
        <v>25240</v>
      </c>
      <c r="C38" s="100" t="s">
        <v>50</v>
      </c>
      <c r="D38" s="42">
        <v>29400</v>
      </c>
      <c r="E38" s="42">
        <v>2700</v>
      </c>
      <c r="F38" s="105">
        <v>0</v>
      </c>
      <c r="G38" s="105">
        <v>0</v>
      </c>
      <c r="H38" s="55">
        <v>30.409999999999968</v>
      </c>
      <c r="I38" s="107"/>
    </row>
    <row r="39" spans="1:9" x14ac:dyDescent="0.25">
      <c r="A39" s="93">
        <v>15900</v>
      </c>
      <c r="B39" s="94">
        <v>25700</v>
      </c>
      <c r="C39" s="100" t="s">
        <v>51</v>
      </c>
      <c r="D39" s="42">
        <v>15700</v>
      </c>
      <c r="E39" s="42">
        <v>29000</v>
      </c>
      <c r="F39" s="105">
        <v>0</v>
      </c>
      <c r="G39" s="105">
        <v>0</v>
      </c>
      <c r="H39" s="55">
        <v>22.310000000000002</v>
      </c>
      <c r="I39" s="107"/>
    </row>
    <row r="40" spans="1:9" x14ac:dyDescent="0.25">
      <c r="A40" s="93">
        <v>14060</v>
      </c>
      <c r="B40" s="94">
        <v>25950</v>
      </c>
      <c r="C40" s="100" t="s">
        <v>52</v>
      </c>
      <c r="D40" s="42">
        <v>17900</v>
      </c>
      <c r="E40" s="42">
        <v>25900</v>
      </c>
      <c r="F40" s="105">
        <v>0</v>
      </c>
      <c r="G40" s="105">
        <v>0</v>
      </c>
      <c r="H40" s="55">
        <v>11.670000000000016</v>
      </c>
      <c r="I40" s="107"/>
    </row>
    <row r="41" spans="1:9" x14ac:dyDescent="0.25">
      <c r="A41" s="93">
        <v>12680</v>
      </c>
      <c r="B41" s="94">
        <v>25490</v>
      </c>
      <c r="C41" s="100" t="s">
        <v>53</v>
      </c>
      <c r="D41" s="42">
        <v>18400</v>
      </c>
      <c r="E41" s="42">
        <v>24700</v>
      </c>
      <c r="F41" s="105">
        <v>0</v>
      </c>
      <c r="G41" s="105">
        <v>0</v>
      </c>
      <c r="H41" s="55">
        <v>10.050000000000011</v>
      </c>
      <c r="I41" s="107"/>
    </row>
    <row r="42" spans="1:9" x14ac:dyDescent="0.25">
      <c r="A42" s="93">
        <v>11150</v>
      </c>
      <c r="B42" s="94">
        <v>25080</v>
      </c>
      <c r="C42" s="100" t="s">
        <v>54</v>
      </c>
      <c r="D42" s="42">
        <v>21100</v>
      </c>
      <c r="E42" s="42">
        <v>17000</v>
      </c>
      <c r="F42" s="105">
        <v>0</v>
      </c>
      <c r="G42" s="105">
        <v>0</v>
      </c>
      <c r="H42" s="55">
        <v>24.069999999999993</v>
      </c>
      <c r="I42" s="107"/>
    </row>
    <row r="43" spans="1:9" x14ac:dyDescent="0.25">
      <c r="A43" s="93">
        <v>9260</v>
      </c>
      <c r="B43" s="94">
        <v>24270</v>
      </c>
      <c r="C43" s="100" t="s">
        <v>55</v>
      </c>
      <c r="D43" s="42">
        <v>22100</v>
      </c>
      <c r="E43" s="42">
        <v>13900</v>
      </c>
      <c r="F43" s="105">
        <v>0</v>
      </c>
      <c r="G43" s="105">
        <v>0</v>
      </c>
      <c r="H43" s="55">
        <v>24.230000000000018</v>
      </c>
      <c r="I43" s="107"/>
    </row>
    <row r="44" spans="1:9" x14ac:dyDescent="0.25">
      <c r="A44" s="93">
        <v>8240</v>
      </c>
      <c r="B44" s="94">
        <v>23400</v>
      </c>
      <c r="C44" s="100" t="s">
        <v>56</v>
      </c>
      <c r="D44" s="42">
        <v>22800</v>
      </c>
      <c r="E44" s="42">
        <v>12100</v>
      </c>
      <c r="F44" s="105">
        <v>0</v>
      </c>
      <c r="G44" s="105">
        <v>0</v>
      </c>
      <c r="H44" s="55">
        <v>26.960000000000008</v>
      </c>
      <c r="I44" s="107"/>
    </row>
    <row r="45" spans="1:9" x14ac:dyDescent="0.25">
      <c r="A45" s="93">
        <v>6190</v>
      </c>
      <c r="B45" s="94">
        <v>22890</v>
      </c>
      <c r="C45" s="100" t="s">
        <v>57</v>
      </c>
      <c r="D45" s="42">
        <v>23500</v>
      </c>
      <c r="E45" s="42">
        <v>10000</v>
      </c>
      <c r="F45" s="105">
        <v>0</v>
      </c>
      <c r="G45" s="105">
        <v>0</v>
      </c>
      <c r="H45" s="55">
        <v>28.690000000000026</v>
      </c>
      <c r="I45" s="107"/>
    </row>
    <row r="46" spans="1:9" ht="15.75" thickBot="1" x14ac:dyDescent="0.3">
      <c r="A46" s="95">
        <v>4510</v>
      </c>
      <c r="B46" s="96">
        <v>22480</v>
      </c>
      <c r="C46" s="101" t="s">
        <v>58</v>
      </c>
      <c r="D46" s="102">
        <v>24300</v>
      </c>
      <c r="E46" s="102">
        <v>6900</v>
      </c>
      <c r="F46" s="110">
        <v>0</v>
      </c>
      <c r="G46" s="110">
        <v>0</v>
      </c>
      <c r="H46" s="123">
        <v>29.640000000000015</v>
      </c>
      <c r="I46" s="108"/>
    </row>
    <row r="47" spans="1:9" x14ac:dyDescent="0.25">
      <c r="A47" s="93">
        <v>3379.9999999999995</v>
      </c>
      <c r="B47" s="94">
        <v>21350</v>
      </c>
    </row>
    <row r="48" spans="1:9" ht="15.75" thickBot="1" x14ac:dyDescent="0.3">
      <c r="A48" s="97">
        <v>2920</v>
      </c>
      <c r="B48" s="98">
        <v>20280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I12" sqref="I12"/>
    </sheetView>
  </sheetViews>
  <sheetFormatPr defaultRowHeight="15" x14ac:dyDescent="0.25"/>
  <cols>
    <col min="3" max="3" width="11" bestFit="1" customWidth="1"/>
    <col min="4" max="4" width="63.7109375" bestFit="1" customWidth="1"/>
  </cols>
  <sheetData>
    <row r="1" spans="1:6" ht="15.75" thickBot="1" x14ac:dyDescent="0.3">
      <c r="A1" s="124" t="s">
        <v>143</v>
      </c>
      <c r="B1" s="126" t="s">
        <v>141</v>
      </c>
      <c r="C1" s="129" t="s">
        <v>142</v>
      </c>
      <c r="D1" s="86" t="s">
        <v>144</v>
      </c>
      <c r="E1" s="87"/>
      <c r="F1" s="130" t="s">
        <v>64</v>
      </c>
    </row>
    <row r="2" spans="1:6" x14ac:dyDescent="0.25">
      <c r="A2">
        <f t="shared" ref="A2:A31" si="0">B2*365.35</f>
        <v>365.35</v>
      </c>
      <c r="B2" s="127">
        <v>1</v>
      </c>
      <c r="C2" s="131">
        <v>0</v>
      </c>
      <c r="D2" s="3" t="s">
        <v>145</v>
      </c>
      <c r="E2" s="62">
        <v>0</v>
      </c>
      <c r="F2" s="4" t="s">
        <v>146</v>
      </c>
    </row>
    <row r="3" spans="1:6" x14ac:dyDescent="0.25">
      <c r="A3">
        <f t="shared" si="0"/>
        <v>730.70100025735394</v>
      </c>
      <c r="B3" s="127">
        <v>2.0000027378058132</v>
      </c>
      <c r="C3" s="131">
        <v>0</v>
      </c>
      <c r="D3" s="5" t="s">
        <v>147</v>
      </c>
      <c r="E3" s="63">
        <v>300</v>
      </c>
      <c r="F3" s="6" t="s">
        <v>148</v>
      </c>
    </row>
    <row r="4" spans="1:6" x14ac:dyDescent="0.25">
      <c r="A4">
        <f t="shared" si="0"/>
        <v>1096.0520005147075</v>
      </c>
      <c r="B4" s="127">
        <v>3.0000054756116259</v>
      </c>
      <c r="C4" s="131">
        <v>0</v>
      </c>
      <c r="D4" s="5" t="s">
        <v>149</v>
      </c>
      <c r="E4" s="63">
        <v>50</v>
      </c>
      <c r="F4" s="6" t="s">
        <v>77</v>
      </c>
    </row>
    <row r="5" spans="1:6" ht="15.75" thickBot="1" x14ac:dyDescent="0.3">
      <c r="A5">
        <f t="shared" si="0"/>
        <v>1461.4060015441228</v>
      </c>
      <c r="B5" s="127">
        <v>4.0000164268348781</v>
      </c>
      <c r="C5" s="131">
        <v>0</v>
      </c>
      <c r="D5" s="7" t="s">
        <v>150</v>
      </c>
      <c r="E5" s="132">
        <v>9.9999999999999995E-8</v>
      </c>
      <c r="F5" s="8" t="s">
        <v>151</v>
      </c>
    </row>
    <row r="6" spans="1:6" x14ac:dyDescent="0.25">
      <c r="A6">
        <f t="shared" si="0"/>
        <v>1826.75</v>
      </c>
      <c r="B6" s="127">
        <v>5</v>
      </c>
      <c r="C6" s="128">
        <v>0</v>
      </c>
    </row>
    <row r="7" spans="1:6" x14ac:dyDescent="0.25">
      <c r="A7">
        <f t="shared" si="0"/>
        <v>2192.104001029415</v>
      </c>
      <c r="B7" s="127">
        <v>6.0000109512232518</v>
      </c>
      <c r="C7" s="128">
        <v>0</v>
      </c>
    </row>
    <row r="8" spans="1:6" x14ac:dyDescent="0.25">
      <c r="A8">
        <f t="shared" si="0"/>
        <v>2557.4479994852927</v>
      </c>
      <c r="B8" s="127">
        <v>6.9999945243883746</v>
      </c>
      <c r="C8" s="128">
        <v>0</v>
      </c>
    </row>
    <row r="9" spans="1:6" x14ac:dyDescent="0.25">
      <c r="A9">
        <f t="shared" si="0"/>
        <v>2922.8020005147077</v>
      </c>
      <c r="B9" s="127">
        <v>8.0000054756116263</v>
      </c>
      <c r="C9" s="125">
        <v>0.18575</v>
      </c>
    </row>
    <row r="10" spans="1:6" x14ac:dyDescent="0.25">
      <c r="A10">
        <f t="shared" si="0"/>
        <v>3288.1560015441228</v>
      </c>
      <c r="B10" s="127">
        <v>9.0000164268348772</v>
      </c>
      <c r="C10" s="125">
        <v>0.48330499999999998</v>
      </c>
    </row>
    <row r="11" spans="1:6" x14ac:dyDescent="0.25">
      <c r="A11">
        <f t="shared" si="0"/>
        <v>3653.5</v>
      </c>
      <c r="B11" s="127">
        <v>10</v>
      </c>
      <c r="C11" s="125">
        <v>0.59488200000000002</v>
      </c>
    </row>
    <row r="12" spans="1:6" x14ac:dyDescent="0.25">
      <c r="A12">
        <f t="shared" si="0"/>
        <v>4018.8540010294155</v>
      </c>
      <c r="B12" s="127">
        <v>11.000010951223253</v>
      </c>
      <c r="C12" s="125">
        <v>0.77380700000000002</v>
      </c>
    </row>
    <row r="13" spans="1:6" x14ac:dyDescent="0.25">
      <c r="A13">
        <f t="shared" si="0"/>
        <v>4384.2080020588301</v>
      </c>
      <c r="B13" s="127">
        <v>12.000021902446504</v>
      </c>
      <c r="C13" s="125">
        <v>0.80791000000000002</v>
      </c>
    </row>
    <row r="14" spans="1:6" x14ac:dyDescent="0.25">
      <c r="A14">
        <f t="shared" si="0"/>
        <v>4749.5520005147082</v>
      </c>
      <c r="B14" s="127">
        <v>13.000005475611626</v>
      </c>
      <c r="C14" s="125">
        <v>0.77409399999999995</v>
      </c>
    </row>
    <row r="15" spans="1:6" x14ac:dyDescent="0.25">
      <c r="A15">
        <f t="shared" si="0"/>
        <v>5114.9060015441237</v>
      </c>
      <c r="B15" s="127">
        <v>14.000016426834879</v>
      </c>
      <c r="C15" s="125">
        <v>0.80632599999999999</v>
      </c>
    </row>
    <row r="16" spans="1:6" x14ac:dyDescent="0.25">
      <c r="A16">
        <f t="shared" si="0"/>
        <v>5480.2600025735392</v>
      </c>
      <c r="B16" s="127">
        <v>15.000027378058132</v>
      </c>
      <c r="C16" s="125">
        <v>1.1671199999999999</v>
      </c>
    </row>
    <row r="17" spans="1:3" x14ac:dyDescent="0.25">
      <c r="A17">
        <f t="shared" si="0"/>
        <v>5845.6040010294155</v>
      </c>
      <c r="B17" s="127">
        <v>16.000010951223253</v>
      </c>
      <c r="C17" s="125">
        <v>1.2166300000000001</v>
      </c>
    </row>
    <row r="18" spans="1:3" x14ac:dyDescent="0.25">
      <c r="A18">
        <f t="shared" si="0"/>
        <v>6210.958002058831</v>
      </c>
      <c r="B18" s="127">
        <v>17.000021902446505</v>
      </c>
      <c r="C18" s="125">
        <v>1.34135</v>
      </c>
    </row>
    <row r="19" spans="1:3" x14ac:dyDescent="0.25">
      <c r="A19">
        <f t="shared" si="0"/>
        <v>6576.3020005147082</v>
      </c>
      <c r="B19" s="127">
        <v>18.000005475611626</v>
      </c>
      <c r="C19" s="125">
        <v>1.5918699999999999</v>
      </c>
    </row>
    <row r="20" spans="1:3" x14ac:dyDescent="0.25">
      <c r="A20">
        <f t="shared" si="0"/>
        <v>6941.6560015441237</v>
      </c>
      <c r="B20" s="127">
        <v>19.000016426834879</v>
      </c>
      <c r="C20" s="125">
        <v>1.7396199999999999</v>
      </c>
    </row>
    <row r="21" spans="1:3" x14ac:dyDescent="0.25">
      <c r="A21">
        <f t="shared" si="0"/>
        <v>7307.0100025735392</v>
      </c>
      <c r="B21" s="127">
        <v>20.000027378058132</v>
      </c>
      <c r="C21" s="125">
        <v>0.95507600000000004</v>
      </c>
    </row>
    <row r="22" spans="1:3" x14ac:dyDescent="0.25">
      <c r="A22">
        <f t="shared" si="0"/>
        <v>7672.3540010294155</v>
      </c>
      <c r="B22" s="127">
        <v>21.000010951223253</v>
      </c>
      <c r="C22" s="125">
        <v>0.31617400000000001</v>
      </c>
    </row>
    <row r="23" spans="1:3" x14ac:dyDescent="0.25">
      <c r="A23">
        <f t="shared" si="0"/>
        <v>8037.708002058831</v>
      </c>
      <c r="B23" s="127">
        <v>22.000021902446505</v>
      </c>
      <c r="C23" s="125">
        <v>6.4871E-3</v>
      </c>
    </row>
    <row r="24" spans="1:3" x14ac:dyDescent="0.25">
      <c r="A24">
        <f t="shared" si="0"/>
        <v>8403.0620030882455</v>
      </c>
      <c r="B24" s="127">
        <v>23.000032853669754</v>
      </c>
      <c r="C24" s="125">
        <v>7.6437099999999994E-5</v>
      </c>
    </row>
    <row r="25" spans="1:3" x14ac:dyDescent="0.25">
      <c r="A25">
        <f t="shared" si="0"/>
        <v>8768.4060015441228</v>
      </c>
      <c r="B25" s="127">
        <v>24.000016426834879</v>
      </c>
      <c r="C25" s="125">
        <v>5.6023199999999998E-7</v>
      </c>
    </row>
    <row r="26" spans="1:3" x14ac:dyDescent="0.25">
      <c r="A26">
        <f t="shared" si="0"/>
        <v>9133.7600025735392</v>
      </c>
      <c r="B26" s="127">
        <v>25.000027378058132</v>
      </c>
      <c r="C26" s="125">
        <v>2.8142500000000002E-7</v>
      </c>
    </row>
    <row r="27" spans="1:3" x14ac:dyDescent="0.25">
      <c r="A27">
        <f t="shared" si="0"/>
        <v>9499.1140036029537</v>
      </c>
      <c r="B27" s="127">
        <v>26.000038329281384</v>
      </c>
      <c r="C27" s="125">
        <v>2.9921700000000003E-7</v>
      </c>
    </row>
    <row r="28" spans="1:3" x14ac:dyDescent="0.25">
      <c r="A28">
        <f t="shared" si="0"/>
        <v>9864.458002058831</v>
      </c>
      <c r="B28" s="127">
        <v>27.000021902446505</v>
      </c>
      <c r="C28" s="125">
        <v>2.4649900000000002E-7</v>
      </c>
    </row>
    <row r="29" spans="1:3" x14ac:dyDescent="0.25">
      <c r="A29">
        <f t="shared" si="0"/>
        <v>10229.832008235322</v>
      </c>
      <c r="B29" s="127">
        <v>28.000087609786018</v>
      </c>
      <c r="C29" s="125">
        <v>2.07925E-7</v>
      </c>
    </row>
    <row r="30" spans="1:3" x14ac:dyDescent="0.25">
      <c r="A30">
        <f t="shared" si="0"/>
        <v>10595.125993823511</v>
      </c>
      <c r="B30" s="127">
        <v>28.999934292660491</v>
      </c>
      <c r="C30" s="125">
        <v>2.01477E-7</v>
      </c>
    </row>
    <row r="31" spans="1:3" x14ac:dyDescent="0.25">
      <c r="A31">
        <f t="shared" si="0"/>
        <v>10960.520005147078</v>
      </c>
      <c r="B31" s="127">
        <v>30.000054756116263</v>
      </c>
      <c r="C31" s="125">
        <v>1.22928E-7</v>
      </c>
    </row>
    <row r="32" spans="1:3" x14ac:dyDescent="0.25">
      <c r="A32">
        <f>B32*365.35</f>
        <v>14614</v>
      </c>
      <c r="B32" s="127">
        <v>40</v>
      </c>
      <c r="C32" s="125">
        <v>4.4379000000000003E-8</v>
      </c>
    </row>
    <row r="33" spans="1:3" x14ac:dyDescent="0.25">
      <c r="A33">
        <f t="shared" ref="A33:A38" si="1">B33*365.35</f>
        <v>18267.5</v>
      </c>
      <c r="B33" s="127">
        <v>50</v>
      </c>
      <c r="C33" s="125">
        <v>0</v>
      </c>
    </row>
    <row r="34" spans="1:3" x14ac:dyDescent="0.25">
      <c r="A34">
        <f t="shared" si="1"/>
        <v>36535</v>
      </c>
      <c r="B34" s="127">
        <v>100</v>
      </c>
      <c r="C34" s="125">
        <v>0</v>
      </c>
    </row>
    <row r="35" spans="1:3" x14ac:dyDescent="0.25">
      <c r="A35">
        <f t="shared" si="1"/>
        <v>54802.5</v>
      </c>
      <c r="B35" s="127">
        <v>150</v>
      </c>
      <c r="C35" s="125">
        <v>0</v>
      </c>
    </row>
    <row r="36" spans="1:3" x14ac:dyDescent="0.25">
      <c r="A36">
        <f t="shared" si="1"/>
        <v>73070</v>
      </c>
      <c r="B36" s="127">
        <v>200</v>
      </c>
      <c r="C36" s="125">
        <v>0</v>
      </c>
    </row>
    <row r="37" spans="1:3" x14ac:dyDescent="0.25">
      <c r="A37">
        <f t="shared" si="1"/>
        <v>91337.5</v>
      </c>
      <c r="B37" s="127">
        <v>250</v>
      </c>
      <c r="C37" s="125">
        <v>0</v>
      </c>
    </row>
    <row r="38" spans="1:3" x14ac:dyDescent="0.25">
      <c r="A38">
        <f t="shared" si="1"/>
        <v>109605</v>
      </c>
      <c r="B38" s="127">
        <v>300</v>
      </c>
      <c r="C38" s="12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CPZI</vt:lpstr>
      <vt:lpstr>MS_RH</vt:lpstr>
      <vt:lpstr>MS_ZV_ACV</vt:lpstr>
      <vt:lpstr>MP_RH</vt:lpstr>
      <vt:lpstr>MP_ZV</vt:lpstr>
      <vt:lpstr>MP_ACV</vt:lpstr>
      <vt:lpstr>MP_CONT_RH</vt:lpstr>
      <vt:lpstr>MP_CONT_ZV</vt:lpstr>
      <vt:lpstr>MP_CONT_ACV</vt:lpstr>
      <vt:lpstr>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2021-01-02T08:31:28Z</dcterms:created>
  <dcterms:modified xsi:type="dcterms:W3CDTF">2021-01-02T19:48:01Z</dcterms:modified>
</cp:coreProperties>
</file>